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2368" windowHeight="9444"/>
  </bookViews>
  <sheets>
    <sheet name="人员名单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9" i="1"/>
  <c r="M9"/>
  <c r="J9"/>
  <c r="I9"/>
  <c r="H9"/>
  <c r="N8"/>
  <c r="M8"/>
  <c r="J8"/>
  <c r="I8"/>
  <c r="H8"/>
  <c r="N7"/>
  <c r="M7"/>
  <c r="J7"/>
  <c r="I7"/>
  <c r="H7"/>
  <c r="N6"/>
  <c r="M6"/>
  <c r="J6"/>
  <c r="I6"/>
  <c r="H6"/>
  <c r="N5"/>
  <c r="M5"/>
  <c r="J5"/>
  <c r="I5"/>
  <c r="H5"/>
  <c r="N4"/>
  <c r="M4"/>
  <c r="J4"/>
  <c r="I4"/>
  <c r="H4"/>
</calcChain>
</file>

<file path=xl/sharedStrings.xml><?xml version="1.0" encoding="utf-8"?>
<sst xmlns="http://schemas.openxmlformats.org/spreadsheetml/2006/main" count="53" uniqueCount="31">
  <si>
    <t>机构名称</t>
  </si>
  <si>
    <t>招录机关</t>
  </si>
  <si>
    <t>招录职位</t>
  </si>
  <si>
    <t>职位代码</t>
  </si>
  <si>
    <t>招录数量</t>
  </si>
  <si>
    <t>姓名</t>
  </si>
  <si>
    <t>性别</t>
  </si>
  <si>
    <t>准考证号</t>
  </si>
  <si>
    <t>行政职业能力测验</t>
  </si>
  <si>
    <t>申论</t>
  </si>
  <si>
    <t>公安专业科目</t>
  </si>
  <si>
    <t>综合知识测试</t>
  </si>
  <si>
    <t>笔试折算分</t>
  </si>
  <si>
    <t>笔试成绩排名</t>
  </si>
  <si>
    <t>备注</t>
  </si>
  <si>
    <t>省人大常委会办公厅</t>
  </si>
  <si>
    <t>办公室
综合服务岗1</t>
  </si>
  <si>
    <t>14230201002000001</t>
  </si>
  <si>
    <t>李文斌</t>
  </si>
  <si>
    <t>男</t>
  </si>
  <si>
    <t>杨坦</t>
  </si>
  <si>
    <t>廖莉莉</t>
  </si>
  <si>
    <t>女</t>
  </si>
  <si>
    <t>办公室
综合服务岗2</t>
  </si>
  <si>
    <t>14230201002000002</t>
  </si>
  <si>
    <t>张斌</t>
  </si>
  <si>
    <t>陈茜</t>
  </si>
  <si>
    <t>李书堇</t>
  </si>
  <si>
    <t>湖北省2023年度省市县乡考试录用公务员面试人员名单</t>
    <phoneticPr fontId="7" type="noConversion"/>
  </si>
  <si>
    <t>办公室
综合服务岗1</t>
    <phoneticPr fontId="7" type="noConversion"/>
  </si>
  <si>
    <t>招录机关：省人大常委会办公厅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</si>
</sst>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2"/>
      <name val="宋体"/>
      <charset val="134"/>
    </font>
    <font>
      <b/>
      <sz val="11"/>
      <name val="仿宋_GB2312"/>
      <charset val="134"/>
    </font>
    <font>
      <sz val="11"/>
      <name val="仿宋"/>
      <charset val="134"/>
    </font>
    <font>
      <sz val="12"/>
      <name val="仿宋"/>
      <charset val="134"/>
    </font>
    <font>
      <sz val="9"/>
      <name val="仿宋"/>
      <charset val="134"/>
    </font>
    <font>
      <sz val="9"/>
      <name val="宋体"/>
      <charset val="134"/>
      <scheme val="minor"/>
    </font>
    <font>
      <sz val="12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5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quotePrefix="1" applyFont="1" applyBorder="1" applyAlignment="1">
      <alignment horizontal="center" vertical="center" wrapText="1"/>
    </xf>
    <xf numFmtId="0" fontId="5" fillId="0" borderId="1" xfId="1" quotePrefix="1" applyFont="1" applyBorder="1" applyAlignment="1">
      <alignment horizontal="center" vertical="center" wrapText="1"/>
    </xf>
    <xf numFmtId="0" fontId="6" fillId="0" borderId="1" xfId="1" quotePrefix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25307;&#24405;&#20844;&#21153;&#21592;/&#32452;&#32455;&#37096;&#21457;&#36164;&#26009;/&#30465;&#20154;&#2282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考试数据提取 (2)"/>
      <sheetName val="简版"/>
      <sheetName val="省人大"/>
      <sheetName val="基本数据提取"/>
      <sheetName val="考试数据提取"/>
    </sheetNames>
    <sheetDataSet>
      <sheetData sheetId="0"/>
      <sheetData sheetId="1"/>
      <sheetData sheetId="2"/>
      <sheetData sheetId="3"/>
      <sheetData sheetId="4">
        <row r="1">
          <cell r="A1" t="str">
            <v>KSXM</v>
          </cell>
          <cell r="B1" t="str">
            <v>ZJHM</v>
          </cell>
          <cell r="C1" t="str">
            <v>BKJB</v>
          </cell>
          <cell r="D1" t="str">
            <v>BKJBMC</v>
          </cell>
          <cell r="E1" t="str">
            <v>BKZY</v>
          </cell>
          <cell r="F1" t="str">
            <v>BKZYMC</v>
          </cell>
          <cell r="G1" t="str">
            <v>KQ</v>
          </cell>
          <cell r="H1" t="str">
            <v>KQMC</v>
          </cell>
          <cell r="I1" t="str">
            <v>BKZW</v>
          </cell>
          <cell r="J1" t="str">
            <v>ZKZH_1</v>
          </cell>
          <cell r="K1" t="str">
            <v>QKWJ_1</v>
          </cell>
          <cell r="L1" t="str">
            <v>行测成绩</v>
          </cell>
          <cell r="M1" t="str">
            <v>KDMC_1</v>
          </cell>
          <cell r="N1" t="str">
            <v>ZKZH_2</v>
          </cell>
          <cell r="O1" t="str">
            <v>QKWJ_2</v>
          </cell>
          <cell r="P1" t="str">
            <v>申论省市</v>
          </cell>
          <cell r="Q1" t="str">
            <v>ZKZH_3</v>
          </cell>
          <cell r="R1" t="str">
            <v>QKWJ_3</v>
          </cell>
          <cell r="S1" t="str">
            <v>公安专业</v>
          </cell>
          <cell r="T1" t="str">
            <v>KM_4</v>
          </cell>
          <cell r="U1" t="str">
            <v>ZKZH_4</v>
          </cell>
          <cell r="V1" t="str">
            <v>QKWJ_4</v>
          </cell>
          <cell r="W1" t="str">
            <v>综合知识</v>
          </cell>
          <cell r="X1" t="str">
            <v>KDMC_4</v>
          </cell>
          <cell r="Y1" t="str">
            <v>KM_5</v>
          </cell>
          <cell r="Z1" t="str">
            <v>ZKZH_5</v>
          </cell>
          <cell r="AA1" t="str">
            <v>QKWJ_5</v>
          </cell>
          <cell r="AB1" t="str">
            <v>申论县乡</v>
          </cell>
          <cell r="AC1" t="str">
            <v>笔试折算分</v>
          </cell>
          <cell r="AD1" t="str">
            <v>px</v>
          </cell>
        </row>
        <row r="2">
          <cell r="A2" t="str">
            <v>汪宏岳</v>
          </cell>
          <cell r="B2" t="str">
            <v>310115199408040617</v>
          </cell>
          <cell r="C2" t="str">
            <v>01</v>
          </cell>
          <cell r="D2" t="str">
            <v>公务员</v>
          </cell>
          <cell r="E2" t="str">
            <v>01</v>
          </cell>
          <cell r="F2" t="str">
            <v>省市级考二科</v>
          </cell>
          <cell r="G2" t="str">
            <v>14230</v>
          </cell>
          <cell r="H2" t="str">
            <v>湖北省省直</v>
          </cell>
          <cell r="I2" t="str">
            <v>14230201002000001</v>
          </cell>
          <cell r="J2" t="str">
            <v>142301800629</v>
          </cell>
          <cell r="K2">
            <v>-1</v>
          </cell>
          <cell r="L2">
            <v>-1</v>
          </cell>
          <cell r="M2" t="str">
            <v>武汉商贸职业学院2号教学楼B.C.D区</v>
          </cell>
          <cell r="N2" t="str">
            <v>242301800629</v>
          </cell>
          <cell r="O2">
            <v>-1</v>
          </cell>
          <cell r="P2">
            <v>-1</v>
          </cell>
          <cell r="AC2">
            <v>-1</v>
          </cell>
          <cell r="AD2">
            <v>17</v>
          </cell>
        </row>
        <row r="3">
          <cell r="A3" t="str">
            <v>李金欣</v>
          </cell>
          <cell r="B3" t="str">
            <v>420822199507203749</v>
          </cell>
          <cell r="C3" t="str">
            <v>01</v>
          </cell>
          <cell r="D3" t="str">
            <v>公务员</v>
          </cell>
          <cell r="E3" t="str">
            <v>01</v>
          </cell>
          <cell r="F3" t="str">
            <v>省市级考二科</v>
          </cell>
          <cell r="G3" t="str">
            <v>14230</v>
          </cell>
          <cell r="H3" t="str">
            <v>湖北省省直</v>
          </cell>
          <cell r="I3" t="str">
            <v>14230201002000001</v>
          </cell>
          <cell r="J3" t="str">
            <v>142300101928</v>
          </cell>
          <cell r="K3">
            <v>0</v>
          </cell>
          <cell r="L3">
            <v>63.2</v>
          </cell>
          <cell r="M3" t="str">
            <v>武汉理工大学南湖新校区博学主楼东</v>
          </cell>
          <cell r="N3" t="str">
            <v>242300101928</v>
          </cell>
          <cell r="O3">
            <v>0</v>
          </cell>
          <cell r="P3">
            <v>71</v>
          </cell>
          <cell r="AC3">
            <v>66.709999999999994</v>
          </cell>
          <cell r="AD3">
            <v>8</v>
          </cell>
        </row>
        <row r="4">
          <cell r="A4" t="str">
            <v>杨坦</v>
          </cell>
          <cell r="B4" t="str">
            <v>37292519940109411X</v>
          </cell>
          <cell r="C4" t="str">
            <v>01</v>
          </cell>
          <cell r="D4" t="str">
            <v>公务员</v>
          </cell>
          <cell r="E4" t="str">
            <v>01</v>
          </cell>
          <cell r="F4" t="str">
            <v>省市级考二科</v>
          </cell>
          <cell r="G4" t="str">
            <v>14230</v>
          </cell>
          <cell r="H4" t="str">
            <v>湖北省省直</v>
          </cell>
          <cell r="I4" t="str">
            <v>14230201002000001</v>
          </cell>
          <cell r="J4" t="str">
            <v>142300424003</v>
          </cell>
          <cell r="K4">
            <v>0</v>
          </cell>
          <cell r="L4">
            <v>69.599999999999994</v>
          </cell>
          <cell r="M4" t="str">
            <v>武汉理工大学南湖新校区博学北楼</v>
          </cell>
          <cell r="N4" t="str">
            <v>242300424003</v>
          </cell>
          <cell r="O4">
            <v>0</v>
          </cell>
          <cell r="P4">
            <v>74</v>
          </cell>
          <cell r="AC4">
            <v>71.58</v>
          </cell>
          <cell r="AD4">
            <v>2</v>
          </cell>
        </row>
        <row r="5">
          <cell r="A5" t="str">
            <v>刘熹</v>
          </cell>
          <cell r="B5" t="str">
            <v>420106198904203635</v>
          </cell>
          <cell r="C5" t="str">
            <v>01</v>
          </cell>
          <cell r="D5" t="str">
            <v>公务员</v>
          </cell>
          <cell r="E5" t="str">
            <v>01</v>
          </cell>
          <cell r="F5" t="str">
            <v>省市级考二科</v>
          </cell>
          <cell r="G5" t="str">
            <v>14230</v>
          </cell>
          <cell r="H5" t="str">
            <v>湖北省省直</v>
          </cell>
          <cell r="I5" t="str">
            <v>14230201002000001</v>
          </cell>
          <cell r="J5" t="str">
            <v>142300422410</v>
          </cell>
          <cell r="K5">
            <v>0</v>
          </cell>
          <cell r="L5">
            <v>53.6</v>
          </cell>
          <cell r="M5" t="str">
            <v>武汉理工大学南湖新校区博学北楼</v>
          </cell>
          <cell r="N5" t="str">
            <v>242300422410</v>
          </cell>
          <cell r="O5">
            <v>0</v>
          </cell>
          <cell r="P5">
            <v>60</v>
          </cell>
          <cell r="AC5">
            <v>56.48</v>
          </cell>
          <cell r="AD5">
            <v>15</v>
          </cell>
        </row>
        <row r="6">
          <cell r="A6" t="str">
            <v>王珏</v>
          </cell>
          <cell r="B6" t="str">
            <v>420102199606160824</v>
          </cell>
          <cell r="C6" t="str">
            <v>01</v>
          </cell>
          <cell r="D6" t="str">
            <v>公务员</v>
          </cell>
          <cell r="E6" t="str">
            <v>01</v>
          </cell>
          <cell r="F6" t="str">
            <v>省市级考二科</v>
          </cell>
          <cell r="G6" t="str">
            <v>14230</v>
          </cell>
          <cell r="H6" t="str">
            <v>湖北省省直</v>
          </cell>
          <cell r="I6" t="str">
            <v>14230201002000001</v>
          </cell>
          <cell r="J6" t="str">
            <v>142300105224</v>
          </cell>
          <cell r="K6">
            <v>0</v>
          </cell>
          <cell r="L6">
            <v>70.400000000000006</v>
          </cell>
          <cell r="M6" t="str">
            <v>武汉理工大学南湖新校区博学主楼东</v>
          </cell>
          <cell r="N6" t="str">
            <v>242300105224</v>
          </cell>
          <cell r="O6">
            <v>0</v>
          </cell>
          <cell r="P6">
            <v>68.5</v>
          </cell>
          <cell r="AC6">
            <v>69.545000000000002</v>
          </cell>
          <cell r="AD6">
            <v>4</v>
          </cell>
        </row>
        <row r="7">
          <cell r="A7" t="str">
            <v>张坤</v>
          </cell>
          <cell r="B7" t="str">
            <v>421127199210025616</v>
          </cell>
          <cell r="C7" t="str">
            <v>01</v>
          </cell>
          <cell r="D7" t="str">
            <v>公务员</v>
          </cell>
          <cell r="E7" t="str">
            <v>01</v>
          </cell>
          <cell r="F7" t="str">
            <v>省市级考二科</v>
          </cell>
          <cell r="G7" t="str">
            <v>14230</v>
          </cell>
          <cell r="H7" t="str">
            <v>湖北省省直</v>
          </cell>
          <cell r="I7" t="str">
            <v>14230201002000001</v>
          </cell>
          <cell r="J7" t="str">
            <v>142300422511</v>
          </cell>
          <cell r="K7">
            <v>0</v>
          </cell>
          <cell r="L7">
            <v>60</v>
          </cell>
          <cell r="M7" t="str">
            <v>武汉理工大学南湖新校区博学北楼</v>
          </cell>
          <cell r="N7" t="str">
            <v>242300422511</v>
          </cell>
          <cell r="O7">
            <v>0</v>
          </cell>
          <cell r="P7">
            <v>71</v>
          </cell>
          <cell r="AC7">
            <v>64.95</v>
          </cell>
          <cell r="AD7">
            <v>11</v>
          </cell>
        </row>
        <row r="8">
          <cell r="A8" t="str">
            <v>刘雨薇</v>
          </cell>
          <cell r="B8" t="str">
            <v>429005199307240041</v>
          </cell>
          <cell r="C8" t="str">
            <v>01</v>
          </cell>
          <cell r="D8" t="str">
            <v>公务员</v>
          </cell>
          <cell r="E8" t="str">
            <v>01</v>
          </cell>
          <cell r="F8" t="str">
            <v>省市级考二科</v>
          </cell>
          <cell r="G8" t="str">
            <v>14230</v>
          </cell>
          <cell r="H8" t="str">
            <v>湖北省省直</v>
          </cell>
          <cell r="I8" t="str">
            <v>14230201002000001</v>
          </cell>
          <cell r="J8" t="str">
            <v>142300105424</v>
          </cell>
          <cell r="K8">
            <v>-1</v>
          </cell>
          <cell r="L8">
            <v>-1</v>
          </cell>
          <cell r="M8" t="str">
            <v>武汉理工大学南湖新校区博学主楼东</v>
          </cell>
          <cell r="N8" t="str">
            <v>242300105424</v>
          </cell>
          <cell r="O8">
            <v>-1</v>
          </cell>
          <cell r="P8">
            <v>-1</v>
          </cell>
          <cell r="AC8">
            <v>-1</v>
          </cell>
          <cell r="AD8">
            <v>17</v>
          </cell>
        </row>
        <row r="9">
          <cell r="A9" t="str">
            <v>廖莉莉</v>
          </cell>
          <cell r="B9" t="str">
            <v>422823199205090425</v>
          </cell>
          <cell r="C9" t="str">
            <v>01</v>
          </cell>
          <cell r="D9" t="str">
            <v>公务员</v>
          </cell>
          <cell r="E9" t="str">
            <v>01</v>
          </cell>
          <cell r="F9" t="str">
            <v>省市级考二科</v>
          </cell>
          <cell r="G9" t="str">
            <v>14230</v>
          </cell>
          <cell r="H9" t="str">
            <v>湖北省省直</v>
          </cell>
          <cell r="I9" t="str">
            <v>14230201002000001</v>
          </cell>
          <cell r="J9" t="str">
            <v>142301702508</v>
          </cell>
          <cell r="K9">
            <v>0</v>
          </cell>
          <cell r="L9">
            <v>68</v>
          </cell>
          <cell r="M9" t="str">
            <v>汉口学院2号教学楼</v>
          </cell>
          <cell r="N9" t="str">
            <v>242301702508</v>
          </cell>
          <cell r="O9">
            <v>0</v>
          </cell>
          <cell r="P9">
            <v>73.5</v>
          </cell>
          <cell r="AC9">
            <v>70.474999999999994</v>
          </cell>
          <cell r="AD9">
            <v>3</v>
          </cell>
        </row>
        <row r="10">
          <cell r="A10" t="str">
            <v>张昕</v>
          </cell>
          <cell r="B10" t="str">
            <v>420802198808190072</v>
          </cell>
          <cell r="C10" t="str">
            <v>01</v>
          </cell>
          <cell r="D10" t="str">
            <v>公务员</v>
          </cell>
          <cell r="E10" t="str">
            <v>01</v>
          </cell>
          <cell r="F10" t="str">
            <v>省市级考二科</v>
          </cell>
          <cell r="G10" t="str">
            <v>14230</v>
          </cell>
          <cell r="H10" t="str">
            <v>湖北省省直</v>
          </cell>
          <cell r="I10" t="str">
            <v>14230201002000001</v>
          </cell>
          <cell r="J10" t="str">
            <v>142301802427</v>
          </cell>
          <cell r="K10">
            <v>0</v>
          </cell>
          <cell r="L10">
            <v>58.4</v>
          </cell>
          <cell r="M10" t="str">
            <v>武汉商贸职业学院2号教学楼B.C.D区</v>
          </cell>
          <cell r="N10" t="str">
            <v>242301802427</v>
          </cell>
          <cell r="O10">
            <v>0</v>
          </cell>
          <cell r="P10">
            <v>70.5</v>
          </cell>
          <cell r="AC10">
            <v>63.844999999999999</v>
          </cell>
          <cell r="AD10">
            <v>12</v>
          </cell>
        </row>
        <row r="11">
          <cell r="A11" t="str">
            <v>黄矗</v>
          </cell>
          <cell r="B11" t="str">
            <v>422801199404010610</v>
          </cell>
          <cell r="C11" t="str">
            <v>01</v>
          </cell>
          <cell r="D11" t="str">
            <v>公务员</v>
          </cell>
          <cell r="E11" t="str">
            <v>01</v>
          </cell>
          <cell r="F11" t="str">
            <v>省市级考二科</v>
          </cell>
          <cell r="G11" t="str">
            <v>14230</v>
          </cell>
          <cell r="H11" t="str">
            <v>湖北省省直</v>
          </cell>
          <cell r="I11" t="str">
            <v>14230201002000001</v>
          </cell>
          <cell r="J11" t="str">
            <v>142301704128</v>
          </cell>
          <cell r="K11">
            <v>0</v>
          </cell>
          <cell r="L11">
            <v>64</v>
          </cell>
          <cell r="M11" t="str">
            <v>汉口学院2号教学楼</v>
          </cell>
          <cell r="N11" t="str">
            <v>242301704128</v>
          </cell>
          <cell r="O11">
            <v>0</v>
          </cell>
          <cell r="P11">
            <v>71</v>
          </cell>
          <cell r="AC11">
            <v>67.150000000000006</v>
          </cell>
          <cell r="AD11">
            <v>6</v>
          </cell>
        </row>
        <row r="12">
          <cell r="A12" t="str">
            <v>向欢</v>
          </cell>
          <cell r="B12" t="str">
            <v>421127199503270025</v>
          </cell>
          <cell r="C12" t="str">
            <v>01</v>
          </cell>
          <cell r="D12" t="str">
            <v>公务员</v>
          </cell>
          <cell r="E12" t="str">
            <v>01</v>
          </cell>
          <cell r="F12" t="str">
            <v>省市级考二科</v>
          </cell>
          <cell r="G12" t="str">
            <v>14230</v>
          </cell>
          <cell r="H12" t="str">
            <v>湖北省省直</v>
          </cell>
          <cell r="I12" t="str">
            <v>14230201002000001</v>
          </cell>
          <cell r="J12" t="str">
            <v>142303903506</v>
          </cell>
          <cell r="K12">
            <v>0</v>
          </cell>
          <cell r="L12">
            <v>68</v>
          </cell>
          <cell r="M12" t="str">
            <v>武汉市交通学校综合教学楼</v>
          </cell>
          <cell r="N12" t="str">
            <v>242303903506</v>
          </cell>
          <cell r="O12">
            <v>0</v>
          </cell>
          <cell r="P12">
            <v>66</v>
          </cell>
          <cell r="AC12">
            <v>67.099999999999994</v>
          </cell>
          <cell r="AD12">
            <v>7</v>
          </cell>
        </row>
        <row r="13">
          <cell r="A13" t="str">
            <v>李文斌</v>
          </cell>
          <cell r="B13" t="str">
            <v>429004198710054117</v>
          </cell>
          <cell r="C13" t="str">
            <v>01</v>
          </cell>
          <cell r="D13" t="str">
            <v>公务员</v>
          </cell>
          <cell r="E13" t="str">
            <v>01</v>
          </cell>
          <cell r="F13" t="str">
            <v>省市级考二科</v>
          </cell>
          <cell r="G13" t="str">
            <v>14230</v>
          </cell>
          <cell r="H13" t="str">
            <v>湖北省省直</v>
          </cell>
          <cell r="I13" t="str">
            <v>14230201002000001</v>
          </cell>
          <cell r="J13" t="str">
            <v>142301704425</v>
          </cell>
          <cell r="K13">
            <v>0</v>
          </cell>
          <cell r="L13">
            <v>75.2</v>
          </cell>
          <cell r="M13" t="str">
            <v>汉口学院2号教学楼</v>
          </cell>
          <cell r="N13" t="str">
            <v>242301704425</v>
          </cell>
          <cell r="O13">
            <v>0</v>
          </cell>
          <cell r="P13">
            <v>74.5</v>
          </cell>
          <cell r="AC13">
            <v>74.885000000000005</v>
          </cell>
          <cell r="AD13">
            <v>1</v>
          </cell>
        </row>
        <row r="14">
          <cell r="A14" t="str">
            <v>王康伟</v>
          </cell>
          <cell r="B14" t="str">
            <v>421081199107200634</v>
          </cell>
          <cell r="C14" t="str">
            <v>01</v>
          </cell>
          <cell r="D14" t="str">
            <v>公务员</v>
          </cell>
          <cell r="E14" t="str">
            <v>01</v>
          </cell>
          <cell r="F14" t="str">
            <v>省市级考二科</v>
          </cell>
          <cell r="G14" t="str">
            <v>14230</v>
          </cell>
          <cell r="H14" t="str">
            <v>湖北省省直</v>
          </cell>
          <cell r="I14" t="str">
            <v>14230201002000001</v>
          </cell>
          <cell r="J14" t="str">
            <v>142300422010</v>
          </cell>
          <cell r="K14">
            <v>0</v>
          </cell>
          <cell r="L14">
            <v>68</v>
          </cell>
          <cell r="M14" t="str">
            <v>武汉理工大学南湖新校区博学北楼</v>
          </cell>
          <cell r="N14" t="str">
            <v>242300422010</v>
          </cell>
          <cell r="O14">
            <v>0</v>
          </cell>
          <cell r="P14">
            <v>62</v>
          </cell>
          <cell r="AC14">
            <v>65.3</v>
          </cell>
          <cell r="AD14">
            <v>10</v>
          </cell>
        </row>
        <row r="15">
          <cell r="A15" t="str">
            <v>夏肖婷</v>
          </cell>
          <cell r="B15" t="str">
            <v>420117199211190425</v>
          </cell>
          <cell r="C15" t="str">
            <v>01</v>
          </cell>
          <cell r="D15" t="str">
            <v>公务员</v>
          </cell>
          <cell r="E15" t="str">
            <v>01</v>
          </cell>
          <cell r="F15" t="str">
            <v>省市级考二科</v>
          </cell>
          <cell r="G15" t="str">
            <v>14230</v>
          </cell>
          <cell r="H15" t="str">
            <v>湖北省省直</v>
          </cell>
          <cell r="I15" t="str">
            <v>14230201002000001</v>
          </cell>
          <cell r="J15" t="str">
            <v>142300206319</v>
          </cell>
          <cell r="K15">
            <v>-1</v>
          </cell>
          <cell r="L15">
            <v>-1</v>
          </cell>
          <cell r="M15" t="str">
            <v>武汉理工大学南湖新校区博学主楼西</v>
          </cell>
          <cell r="N15" t="str">
            <v>242300206319</v>
          </cell>
          <cell r="O15">
            <v>-1</v>
          </cell>
          <cell r="P15">
            <v>-1</v>
          </cell>
          <cell r="AC15">
            <v>-1</v>
          </cell>
          <cell r="AD15">
            <v>17</v>
          </cell>
        </row>
        <row r="16">
          <cell r="A16" t="str">
            <v>邹婷</v>
          </cell>
          <cell r="B16" t="str">
            <v>420503199311022342</v>
          </cell>
          <cell r="C16" t="str">
            <v>01</v>
          </cell>
          <cell r="D16" t="str">
            <v>公务员</v>
          </cell>
          <cell r="E16" t="str">
            <v>01</v>
          </cell>
          <cell r="F16" t="str">
            <v>省市级考二科</v>
          </cell>
          <cell r="G16" t="str">
            <v>14230</v>
          </cell>
          <cell r="H16" t="str">
            <v>湖北省省直</v>
          </cell>
          <cell r="I16" t="str">
            <v>14230201002000001</v>
          </cell>
          <cell r="J16" t="str">
            <v>142301807208</v>
          </cell>
          <cell r="K16">
            <v>-1</v>
          </cell>
          <cell r="L16">
            <v>-1</v>
          </cell>
          <cell r="M16" t="str">
            <v>武汉商贸职业学院2号教学楼B.C.D区</v>
          </cell>
          <cell r="N16" t="str">
            <v>242301807208</v>
          </cell>
          <cell r="O16">
            <v>-1</v>
          </cell>
          <cell r="P16">
            <v>-1</v>
          </cell>
          <cell r="AC16">
            <v>-1</v>
          </cell>
          <cell r="AD16">
            <v>17</v>
          </cell>
        </row>
        <row r="17">
          <cell r="A17" t="str">
            <v>任伟华</v>
          </cell>
          <cell r="B17" t="str">
            <v>130682198801042001</v>
          </cell>
          <cell r="C17" t="str">
            <v>01</v>
          </cell>
          <cell r="D17" t="str">
            <v>公务员</v>
          </cell>
          <cell r="E17" t="str">
            <v>01</v>
          </cell>
          <cell r="F17" t="str">
            <v>省市级考二科</v>
          </cell>
          <cell r="G17" t="str">
            <v>14230</v>
          </cell>
          <cell r="H17" t="str">
            <v>湖北省省直</v>
          </cell>
          <cell r="I17" t="str">
            <v>14230201002000001</v>
          </cell>
          <cell r="J17" t="str">
            <v>142300420827</v>
          </cell>
          <cell r="K17">
            <v>0</v>
          </cell>
          <cell r="L17">
            <v>62.4</v>
          </cell>
          <cell r="M17" t="str">
            <v>武汉理工大学南湖新校区博学北楼</v>
          </cell>
          <cell r="N17" t="str">
            <v>242300420827</v>
          </cell>
          <cell r="O17">
            <v>0</v>
          </cell>
          <cell r="P17">
            <v>70.5</v>
          </cell>
          <cell r="AC17">
            <v>66.045000000000002</v>
          </cell>
          <cell r="AD17">
            <v>9</v>
          </cell>
        </row>
        <row r="18">
          <cell r="A18" t="str">
            <v>谢托丽</v>
          </cell>
          <cell r="B18" t="str">
            <v>420381198703161222</v>
          </cell>
          <cell r="C18" t="str">
            <v>01</v>
          </cell>
          <cell r="D18" t="str">
            <v>公务员</v>
          </cell>
          <cell r="E18" t="str">
            <v>01</v>
          </cell>
          <cell r="F18" t="str">
            <v>省市级考二科</v>
          </cell>
          <cell r="G18" t="str">
            <v>14230</v>
          </cell>
          <cell r="H18" t="str">
            <v>湖北省省直</v>
          </cell>
          <cell r="I18" t="str">
            <v>14230201002000001</v>
          </cell>
          <cell r="J18" t="str">
            <v>142301509625</v>
          </cell>
          <cell r="K18">
            <v>0</v>
          </cell>
          <cell r="L18">
            <v>59.2</v>
          </cell>
          <cell r="M18" t="str">
            <v>湖北大学教4楼</v>
          </cell>
          <cell r="N18" t="str">
            <v>242301509625</v>
          </cell>
          <cell r="O18">
            <v>0</v>
          </cell>
          <cell r="P18">
            <v>63</v>
          </cell>
          <cell r="AC18">
            <v>60.91</v>
          </cell>
          <cell r="AD18">
            <v>13</v>
          </cell>
        </row>
        <row r="19">
          <cell r="A19" t="str">
            <v>刘一红</v>
          </cell>
          <cell r="B19" t="str">
            <v>421127198906270068</v>
          </cell>
          <cell r="C19" t="str">
            <v>01</v>
          </cell>
          <cell r="D19" t="str">
            <v>公务员</v>
          </cell>
          <cell r="E19" t="str">
            <v>01</v>
          </cell>
          <cell r="F19" t="str">
            <v>省市级考二科</v>
          </cell>
          <cell r="G19" t="str">
            <v>14230</v>
          </cell>
          <cell r="H19" t="str">
            <v>湖北省省直</v>
          </cell>
          <cell r="I19" t="str">
            <v>14230201002000001</v>
          </cell>
          <cell r="J19" t="str">
            <v>142301710907</v>
          </cell>
          <cell r="K19">
            <v>0</v>
          </cell>
          <cell r="L19">
            <v>60.8</v>
          </cell>
          <cell r="M19" t="str">
            <v>汉口学院2号教学楼</v>
          </cell>
          <cell r="N19" t="str">
            <v>242301710907</v>
          </cell>
          <cell r="O19">
            <v>0</v>
          </cell>
          <cell r="P19">
            <v>76.5</v>
          </cell>
          <cell r="AC19">
            <v>67.864999999999995</v>
          </cell>
          <cell r="AD19">
            <v>5</v>
          </cell>
        </row>
        <row r="20">
          <cell r="A20" t="str">
            <v>王婕恒</v>
          </cell>
          <cell r="B20" t="str">
            <v>522422199512155466</v>
          </cell>
          <cell r="C20" t="str">
            <v>01</v>
          </cell>
          <cell r="D20" t="str">
            <v>公务员</v>
          </cell>
          <cell r="E20" t="str">
            <v>01</v>
          </cell>
          <cell r="F20" t="str">
            <v>省市级考二科</v>
          </cell>
          <cell r="G20" t="str">
            <v>14230</v>
          </cell>
          <cell r="H20" t="str">
            <v>湖北省省直</v>
          </cell>
          <cell r="I20" t="str">
            <v>14230201002000001</v>
          </cell>
          <cell r="J20" t="str">
            <v>142303901120</v>
          </cell>
          <cell r="K20">
            <v>0</v>
          </cell>
          <cell r="L20">
            <v>58.4</v>
          </cell>
          <cell r="M20" t="str">
            <v>武汉市交通学校综合教学楼</v>
          </cell>
          <cell r="N20" t="str">
            <v>242303901120</v>
          </cell>
          <cell r="O20">
            <v>0</v>
          </cell>
          <cell r="P20">
            <v>61</v>
          </cell>
          <cell r="AC20">
            <v>59.57</v>
          </cell>
          <cell r="AD20">
            <v>14</v>
          </cell>
        </row>
        <row r="21">
          <cell r="A21" t="str">
            <v>周菁</v>
          </cell>
          <cell r="B21" t="str">
            <v>429006199310105189</v>
          </cell>
          <cell r="C21" t="str">
            <v>01</v>
          </cell>
          <cell r="D21" t="str">
            <v>公务员</v>
          </cell>
          <cell r="E21" t="str">
            <v>01</v>
          </cell>
          <cell r="F21" t="str">
            <v>省市级考二科</v>
          </cell>
          <cell r="G21" t="str">
            <v>14230</v>
          </cell>
          <cell r="H21" t="str">
            <v>湖北省省直</v>
          </cell>
          <cell r="I21" t="str">
            <v>14230201002000001</v>
          </cell>
          <cell r="J21" t="str">
            <v>142303903022</v>
          </cell>
          <cell r="K21">
            <v>-1</v>
          </cell>
          <cell r="L21">
            <v>-1</v>
          </cell>
          <cell r="M21" t="str">
            <v>武汉市交通学校综合教学楼</v>
          </cell>
          <cell r="N21" t="str">
            <v>242303903022</v>
          </cell>
          <cell r="O21">
            <v>0</v>
          </cell>
          <cell r="P21">
            <v>0</v>
          </cell>
          <cell r="AC21">
            <v>0</v>
          </cell>
          <cell r="AD21">
            <v>16</v>
          </cell>
        </row>
        <row r="22">
          <cell r="A22" t="str">
            <v>向研</v>
          </cell>
          <cell r="B22" t="str">
            <v>42052119920606122X</v>
          </cell>
          <cell r="C22" t="str">
            <v>01</v>
          </cell>
          <cell r="D22" t="str">
            <v>公务员</v>
          </cell>
          <cell r="E22" t="str">
            <v>01</v>
          </cell>
          <cell r="F22" t="str">
            <v>省市级考二科</v>
          </cell>
          <cell r="G22" t="str">
            <v>14230</v>
          </cell>
          <cell r="H22" t="str">
            <v>湖北省省直</v>
          </cell>
          <cell r="I22" t="str">
            <v>14230201002000002</v>
          </cell>
          <cell r="J22" t="str">
            <v>142301802324</v>
          </cell>
          <cell r="K22">
            <v>0</v>
          </cell>
          <cell r="L22">
            <v>63.2</v>
          </cell>
          <cell r="M22" t="str">
            <v>武汉商贸职业学院2号教学楼B.C.D区</v>
          </cell>
          <cell r="N22" t="str">
            <v>242301802324</v>
          </cell>
          <cell r="O22">
            <v>0</v>
          </cell>
          <cell r="P22">
            <v>72.5</v>
          </cell>
          <cell r="AC22">
            <v>67.385000000000005</v>
          </cell>
          <cell r="AD22">
            <v>6</v>
          </cell>
        </row>
        <row r="23">
          <cell r="A23" t="str">
            <v>胡文橙</v>
          </cell>
          <cell r="B23" t="str">
            <v>420922199001058236</v>
          </cell>
          <cell r="C23" t="str">
            <v>01</v>
          </cell>
          <cell r="D23" t="str">
            <v>公务员</v>
          </cell>
          <cell r="E23" t="str">
            <v>01</v>
          </cell>
          <cell r="F23" t="str">
            <v>省市级考二科</v>
          </cell>
          <cell r="G23" t="str">
            <v>14230</v>
          </cell>
          <cell r="H23" t="str">
            <v>湖北省省直</v>
          </cell>
          <cell r="I23" t="str">
            <v>14230201002000002</v>
          </cell>
          <cell r="J23" t="str">
            <v>142301501721</v>
          </cell>
          <cell r="K23">
            <v>-1</v>
          </cell>
          <cell r="L23">
            <v>-1</v>
          </cell>
          <cell r="M23" t="str">
            <v>湖北大学教4楼</v>
          </cell>
          <cell r="N23" t="str">
            <v>242301501721</v>
          </cell>
          <cell r="O23">
            <v>-1</v>
          </cell>
          <cell r="P23">
            <v>-1</v>
          </cell>
          <cell r="AC23">
            <v>-1</v>
          </cell>
          <cell r="AD23">
            <v>31</v>
          </cell>
        </row>
        <row r="24">
          <cell r="A24" t="str">
            <v>严嘉杰</v>
          </cell>
          <cell r="B24" t="str">
            <v>330621199103232659</v>
          </cell>
          <cell r="C24" t="str">
            <v>01</v>
          </cell>
          <cell r="D24" t="str">
            <v>公务员</v>
          </cell>
          <cell r="E24" t="str">
            <v>01</v>
          </cell>
          <cell r="F24" t="str">
            <v>省市级考二科</v>
          </cell>
          <cell r="G24" t="str">
            <v>14230</v>
          </cell>
          <cell r="H24" t="str">
            <v>湖北省省直</v>
          </cell>
          <cell r="I24" t="str">
            <v>14230201002000002</v>
          </cell>
          <cell r="J24" t="str">
            <v>142301802205</v>
          </cell>
          <cell r="K24">
            <v>0</v>
          </cell>
          <cell r="L24">
            <v>52.8</v>
          </cell>
          <cell r="M24" t="str">
            <v>武汉商贸职业学院2号教学楼B.C.D区</v>
          </cell>
          <cell r="N24" t="str">
            <v>242301802205</v>
          </cell>
          <cell r="O24">
            <v>0</v>
          </cell>
          <cell r="P24">
            <v>71.5</v>
          </cell>
          <cell r="AC24">
            <v>61.215000000000003</v>
          </cell>
          <cell r="AD24">
            <v>14</v>
          </cell>
        </row>
        <row r="25">
          <cell r="A25" t="str">
            <v>余亚</v>
          </cell>
          <cell r="B25" t="str">
            <v>42102319911101016X</v>
          </cell>
          <cell r="C25" t="str">
            <v>01</v>
          </cell>
          <cell r="D25" t="str">
            <v>公务员</v>
          </cell>
          <cell r="E25" t="str">
            <v>01</v>
          </cell>
          <cell r="F25" t="str">
            <v>省市级考二科</v>
          </cell>
          <cell r="G25" t="str">
            <v>14230</v>
          </cell>
          <cell r="H25" t="str">
            <v>湖北省省直</v>
          </cell>
          <cell r="I25" t="str">
            <v>14230201002000002</v>
          </cell>
          <cell r="J25" t="str">
            <v>142300422321</v>
          </cell>
          <cell r="K25">
            <v>-1</v>
          </cell>
          <cell r="L25">
            <v>-1</v>
          </cell>
          <cell r="M25" t="str">
            <v>武汉理工大学南湖新校区博学北楼</v>
          </cell>
          <cell r="N25" t="str">
            <v>242300422321</v>
          </cell>
          <cell r="O25">
            <v>-1</v>
          </cell>
          <cell r="P25">
            <v>-1</v>
          </cell>
          <cell r="AC25">
            <v>-1</v>
          </cell>
          <cell r="AD25">
            <v>31</v>
          </cell>
        </row>
        <row r="26">
          <cell r="A26" t="str">
            <v>师秀敏</v>
          </cell>
          <cell r="B26" t="str">
            <v>421202199008085322</v>
          </cell>
          <cell r="C26" t="str">
            <v>01</v>
          </cell>
          <cell r="D26" t="str">
            <v>公务员</v>
          </cell>
          <cell r="E26" t="str">
            <v>01</v>
          </cell>
          <cell r="F26" t="str">
            <v>省市级考二科</v>
          </cell>
          <cell r="G26" t="str">
            <v>14230</v>
          </cell>
          <cell r="H26" t="str">
            <v>湖北省省直</v>
          </cell>
          <cell r="I26" t="str">
            <v>14230201002000002</v>
          </cell>
          <cell r="J26" t="str">
            <v>142301612102</v>
          </cell>
          <cell r="K26">
            <v>0</v>
          </cell>
          <cell r="L26">
            <v>66.400000000000006</v>
          </cell>
          <cell r="M26" t="str">
            <v>湖北大学教3楼</v>
          </cell>
          <cell r="N26" t="str">
            <v>242301612102</v>
          </cell>
          <cell r="O26">
            <v>0</v>
          </cell>
          <cell r="P26">
            <v>68</v>
          </cell>
          <cell r="AC26">
            <v>67.12</v>
          </cell>
          <cell r="AD26">
            <v>7</v>
          </cell>
        </row>
        <row r="27">
          <cell r="A27" t="str">
            <v>赵树茜</v>
          </cell>
          <cell r="B27" t="str">
            <v>420202198704241266</v>
          </cell>
          <cell r="C27" t="str">
            <v>01</v>
          </cell>
          <cell r="D27" t="str">
            <v>公务员</v>
          </cell>
          <cell r="E27" t="str">
            <v>01</v>
          </cell>
          <cell r="F27" t="str">
            <v>省市级考二科</v>
          </cell>
          <cell r="G27" t="str">
            <v>14230</v>
          </cell>
          <cell r="H27" t="str">
            <v>湖北省省直</v>
          </cell>
          <cell r="I27" t="str">
            <v>14230201002000002</v>
          </cell>
          <cell r="J27" t="str">
            <v>142301708918</v>
          </cell>
          <cell r="K27">
            <v>0</v>
          </cell>
          <cell r="L27">
            <v>44</v>
          </cell>
          <cell r="M27" t="str">
            <v>汉口学院2号教学楼</v>
          </cell>
          <cell r="N27" t="str">
            <v>242301708918</v>
          </cell>
          <cell r="O27">
            <v>0</v>
          </cell>
          <cell r="P27">
            <v>50.5</v>
          </cell>
          <cell r="AC27">
            <v>46.924999999999997</v>
          </cell>
          <cell r="AD27">
            <v>25</v>
          </cell>
        </row>
        <row r="28">
          <cell r="A28" t="str">
            <v>郑文绮</v>
          </cell>
          <cell r="B28" t="str">
            <v>420116199502153724</v>
          </cell>
          <cell r="C28" t="str">
            <v>01</v>
          </cell>
          <cell r="D28" t="str">
            <v>公务员</v>
          </cell>
          <cell r="E28" t="str">
            <v>01</v>
          </cell>
          <cell r="F28" t="str">
            <v>省市级考二科</v>
          </cell>
          <cell r="G28" t="str">
            <v>14230</v>
          </cell>
          <cell r="H28" t="str">
            <v>湖北省省直</v>
          </cell>
          <cell r="I28" t="str">
            <v>14230201002000002</v>
          </cell>
          <cell r="J28" t="str">
            <v>142300209311</v>
          </cell>
          <cell r="K28">
            <v>0</v>
          </cell>
          <cell r="L28">
            <v>49.6</v>
          </cell>
          <cell r="M28" t="str">
            <v>武汉理工大学南湖新校区博学主楼西</v>
          </cell>
          <cell r="N28" t="str">
            <v>242300209311</v>
          </cell>
          <cell r="O28">
            <v>0</v>
          </cell>
          <cell r="P28">
            <v>55.5</v>
          </cell>
          <cell r="AC28">
            <v>52.255000000000003</v>
          </cell>
          <cell r="AD28">
            <v>21</v>
          </cell>
        </row>
        <row r="29">
          <cell r="A29" t="str">
            <v>陈茜</v>
          </cell>
          <cell r="B29" t="str">
            <v>421181198909200047</v>
          </cell>
          <cell r="C29" t="str">
            <v>01</v>
          </cell>
          <cell r="D29" t="str">
            <v>公务员</v>
          </cell>
          <cell r="E29" t="str">
            <v>01</v>
          </cell>
          <cell r="F29" t="str">
            <v>省市级考二科</v>
          </cell>
          <cell r="G29" t="str">
            <v>14230</v>
          </cell>
          <cell r="H29" t="str">
            <v>湖北省省直</v>
          </cell>
          <cell r="I29" t="str">
            <v>14230201002000002</v>
          </cell>
          <cell r="J29" t="str">
            <v>142301703202</v>
          </cell>
          <cell r="K29">
            <v>0</v>
          </cell>
          <cell r="L29">
            <v>68</v>
          </cell>
          <cell r="M29" t="str">
            <v>汉口学院2号教学楼</v>
          </cell>
          <cell r="N29" t="str">
            <v>242301703202</v>
          </cell>
          <cell r="O29">
            <v>0</v>
          </cell>
          <cell r="P29">
            <v>81</v>
          </cell>
          <cell r="AC29">
            <v>73.849999999999994</v>
          </cell>
          <cell r="AD29">
            <v>2</v>
          </cell>
        </row>
        <row r="30">
          <cell r="A30" t="str">
            <v>林鑫</v>
          </cell>
          <cell r="B30" t="str">
            <v>412728199210063979</v>
          </cell>
          <cell r="C30" t="str">
            <v>01</v>
          </cell>
          <cell r="D30" t="str">
            <v>公务员</v>
          </cell>
          <cell r="E30" t="str">
            <v>01</v>
          </cell>
          <cell r="F30" t="str">
            <v>省市级考二科</v>
          </cell>
          <cell r="G30" t="str">
            <v>14230</v>
          </cell>
          <cell r="H30" t="str">
            <v>湖北省省直</v>
          </cell>
          <cell r="I30" t="str">
            <v>14230201002000002</v>
          </cell>
          <cell r="J30" t="str">
            <v>142301711928</v>
          </cell>
          <cell r="K30">
            <v>-1</v>
          </cell>
          <cell r="L30">
            <v>-1</v>
          </cell>
          <cell r="M30" t="str">
            <v>汉口学院2号教学楼</v>
          </cell>
          <cell r="N30" t="str">
            <v>242301711928</v>
          </cell>
          <cell r="O30">
            <v>-1</v>
          </cell>
          <cell r="P30">
            <v>-1</v>
          </cell>
          <cell r="AC30">
            <v>-1</v>
          </cell>
          <cell r="AD30">
            <v>31</v>
          </cell>
        </row>
        <row r="31">
          <cell r="A31" t="str">
            <v>胡晨旻</v>
          </cell>
          <cell r="B31" t="str">
            <v>421182199203170369</v>
          </cell>
          <cell r="C31" t="str">
            <v>01</v>
          </cell>
          <cell r="D31" t="str">
            <v>公务员</v>
          </cell>
          <cell r="E31" t="str">
            <v>01</v>
          </cell>
          <cell r="F31" t="str">
            <v>省市级考二科</v>
          </cell>
          <cell r="G31" t="str">
            <v>14230</v>
          </cell>
          <cell r="H31" t="str">
            <v>湖北省省直</v>
          </cell>
          <cell r="I31" t="str">
            <v>14230201002000002</v>
          </cell>
          <cell r="J31" t="str">
            <v>142301703703</v>
          </cell>
          <cell r="K31">
            <v>0</v>
          </cell>
          <cell r="L31">
            <v>60</v>
          </cell>
          <cell r="M31" t="str">
            <v>汉口学院2号教学楼</v>
          </cell>
          <cell r="N31" t="str">
            <v>242301703703</v>
          </cell>
          <cell r="O31">
            <v>0</v>
          </cell>
          <cell r="P31">
            <v>56.5</v>
          </cell>
          <cell r="AC31">
            <v>58.424999999999997</v>
          </cell>
          <cell r="AD31">
            <v>16</v>
          </cell>
        </row>
        <row r="32">
          <cell r="A32" t="str">
            <v>吴亮</v>
          </cell>
          <cell r="B32" t="str">
            <v>420116198710187318</v>
          </cell>
          <cell r="C32" t="str">
            <v>01</v>
          </cell>
          <cell r="D32" t="str">
            <v>公务员</v>
          </cell>
          <cell r="E32" t="str">
            <v>01</v>
          </cell>
          <cell r="F32" t="str">
            <v>省市级考二科</v>
          </cell>
          <cell r="G32" t="str">
            <v>14230</v>
          </cell>
          <cell r="H32" t="str">
            <v>湖北省省直</v>
          </cell>
          <cell r="I32" t="str">
            <v>14230201002000002</v>
          </cell>
          <cell r="J32" t="str">
            <v>142300420830</v>
          </cell>
          <cell r="K32">
            <v>0</v>
          </cell>
          <cell r="L32">
            <v>49.6</v>
          </cell>
          <cell r="M32" t="str">
            <v>武汉理工大学南湖新校区博学北楼</v>
          </cell>
          <cell r="N32" t="str">
            <v>242300420830</v>
          </cell>
          <cell r="O32">
            <v>0</v>
          </cell>
          <cell r="P32">
            <v>55</v>
          </cell>
          <cell r="AC32">
            <v>52.03</v>
          </cell>
          <cell r="AD32">
            <v>22</v>
          </cell>
        </row>
        <row r="33">
          <cell r="A33" t="str">
            <v>曹书嘉</v>
          </cell>
          <cell r="B33" t="str">
            <v>142422199208110019</v>
          </cell>
          <cell r="C33" t="str">
            <v>01</v>
          </cell>
          <cell r="D33" t="str">
            <v>公务员</v>
          </cell>
          <cell r="E33" t="str">
            <v>01</v>
          </cell>
          <cell r="F33" t="str">
            <v>省市级考二科</v>
          </cell>
          <cell r="G33" t="str">
            <v>14230</v>
          </cell>
          <cell r="H33" t="str">
            <v>湖北省省直</v>
          </cell>
          <cell r="I33" t="str">
            <v>14230201002000002</v>
          </cell>
          <cell r="J33" t="str">
            <v>142300207018</v>
          </cell>
          <cell r="K33">
            <v>0</v>
          </cell>
          <cell r="L33">
            <v>52.8</v>
          </cell>
          <cell r="M33" t="str">
            <v>武汉理工大学南湖新校区博学主楼西</v>
          </cell>
          <cell r="N33" t="str">
            <v>242300207018</v>
          </cell>
          <cell r="O33">
            <v>0</v>
          </cell>
          <cell r="P33">
            <v>56.5</v>
          </cell>
          <cell r="AC33">
            <v>54.465000000000003</v>
          </cell>
          <cell r="AD33">
            <v>19</v>
          </cell>
        </row>
        <row r="34">
          <cell r="A34" t="str">
            <v>吴甜甜</v>
          </cell>
          <cell r="B34" t="str">
            <v>421302199302131727</v>
          </cell>
          <cell r="C34" t="str">
            <v>01</v>
          </cell>
          <cell r="D34" t="str">
            <v>公务员</v>
          </cell>
          <cell r="E34" t="str">
            <v>01</v>
          </cell>
          <cell r="F34" t="str">
            <v>省市级考二科</v>
          </cell>
          <cell r="G34" t="str">
            <v>14230</v>
          </cell>
          <cell r="H34" t="str">
            <v>湖北省省直</v>
          </cell>
          <cell r="I34" t="str">
            <v>14230201002000002</v>
          </cell>
          <cell r="J34" t="str">
            <v>142301614426</v>
          </cell>
          <cell r="K34">
            <v>-1</v>
          </cell>
          <cell r="L34">
            <v>-1</v>
          </cell>
          <cell r="M34" t="str">
            <v>湖北大学教3楼</v>
          </cell>
          <cell r="N34" t="str">
            <v>242301614426</v>
          </cell>
          <cell r="O34">
            <v>-1</v>
          </cell>
          <cell r="P34">
            <v>-1</v>
          </cell>
          <cell r="AC34">
            <v>-1</v>
          </cell>
          <cell r="AD34">
            <v>31</v>
          </cell>
        </row>
        <row r="35">
          <cell r="A35" t="str">
            <v>陈欣儿</v>
          </cell>
          <cell r="B35" t="str">
            <v>330183199304050060</v>
          </cell>
          <cell r="C35" t="str">
            <v>01</v>
          </cell>
          <cell r="D35" t="str">
            <v>公务员</v>
          </cell>
          <cell r="E35" t="str">
            <v>01</v>
          </cell>
          <cell r="F35" t="str">
            <v>省市级考二科</v>
          </cell>
          <cell r="G35" t="str">
            <v>14230</v>
          </cell>
          <cell r="H35" t="str">
            <v>湖北省省直</v>
          </cell>
          <cell r="I35" t="str">
            <v>14230201002000002</v>
          </cell>
          <cell r="J35" t="str">
            <v>142301802520</v>
          </cell>
          <cell r="K35">
            <v>-1</v>
          </cell>
          <cell r="L35">
            <v>-1</v>
          </cell>
          <cell r="M35" t="str">
            <v>武汉商贸职业学院2号教学楼B.C.D区</v>
          </cell>
          <cell r="N35" t="str">
            <v>242301802520</v>
          </cell>
          <cell r="O35">
            <v>-1</v>
          </cell>
          <cell r="P35">
            <v>-1</v>
          </cell>
          <cell r="AC35">
            <v>-1</v>
          </cell>
          <cell r="AD35">
            <v>31</v>
          </cell>
        </row>
        <row r="36">
          <cell r="A36" t="str">
            <v>胥琪</v>
          </cell>
          <cell r="B36" t="str">
            <v>420801199611183125</v>
          </cell>
          <cell r="C36" t="str">
            <v>01</v>
          </cell>
          <cell r="D36" t="str">
            <v>公务员</v>
          </cell>
          <cell r="E36" t="str">
            <v>01</v>
          </cell>
          <cell r="F36" t="str">
            <v>省市级考二科</v>
          </cell>
          <cell r="G36" t="str">
            <v>14230</v>
          </cell>
          <cell r="H36" t="str">
            <v>湖北省省直</v>
          </cell>
          <cell r="I36" t="str">
            <v>14230201002000002</v>
          </cell>
          <cell r="J36" t="str">
            <v>142301611923</v>
          </cell>
          <cell r="K36">
            <v>0</v>
          </cell>
          <cell r="L36">
            <v>49.6</v>
          </cell>
          <cell r="M36" t="str">
            <v>湖北大学教3楼</v>
          </cell>
          <cell r="N36" t="str">
            <v>242301611923</v>
          </cell>
          <cell r="O36">
            <v>0</v>
          </cell>
          <cell r="P36">
            <v>48</v>
          </cell>
          <cell r="AC36">
            <v>48.88</v>
          </cell>
          <cell r="AD36">
            <v>24</v>
          </cell>
        </row>
        <row r="37">
          <cell r="A37" t="str">
            <v>张斌</v>
          </cell>
          <cell r="B37" t="str">
            <v>422822199804181525</v>
          </cell>
          <cell r="C37" t="str">
            <v>01</v>
          </cell>
          <cell r="D37" t="str">
            <v>公务员</v>
          </cell>
          <cell r="E37" t="str">
            <v>01</v>
          </cell>
          <cell r="F37" t="str">
            <v>省市级考二科</v>
          </cell>
          <cell r="G37" t="str">
            <v>14230</v>
          </cell>
          <cell r="H37" t="str">
            <v>湖北省省直</v>
          </cell>
          <cell r="I37" t="str">
            <v>14230201002000002</v>
          </cell>
          <cell r="J37" t="str">
            <v>142300101417</v>
          </cell>
          <cell r="K37">
            <v>0</v>
          </cell>
          <cell r="L37">
            <v>73.599999999999994</v>
          </cell>
          <cell r="M37" t="str">
            <v>武汉理工大学南湖新校区博学主楼东</v>
          </cell>
          <cell r="N37" t="str">
            <v>242300101417</v>
          </cell>
          <cell r="O37">
            <v>0</v>
          </cell>
          <cell r="P37">
            <v>79</v>
          </cell>
          <cell r="AC37">
            <v>76.03</v>
          </cell>
          <cell r="AD37">
            <v>1</v>
          </cell>
        </row>
        <row r="38">
          <cell r="A38" t="str">
            <v>邱成蛟</v>
          </cell>
          <cell r="B38" t="str">
            <v>420625199102076823</v>
          </cell>
          <cell r="C38" t="str">
            <v>01</v>
          </cell>
          <cell r="D38" t="str">
            <v>公务员</v>
          </cell>
          <cell r="E38" t="str">
            <v>01</v>
          </cell>
          <cell r="F38" t="str">
            <v>省市级考二科</v>
          </cell>
          <cell r="G38" t="str">
            <v>14230</v>
          </cell>
          <cell r="H38" t="str">
            <v>湖北省省直</v>
          </cell>
          <cell r="I38" t="str">
            <v>14230201002000002</v>
          </cell>
          <cell r="J38" t="str">
            <v>142301507421</v>
          </cell>
          <cell r="K38">
            <v>-1</v>
          </cell>
          <cell r="L38">
            <v>-1</v>
          </cell>
          <cell r="M38" t="str">
            <v>湖北大学教4楼</v>
          </cell>
          <cell r="N38" t="str">
            <v>242301507421</v>
          </cell>
          <cell r="O38">
            <v>0</v>
          </cell>
          <cell r="P38">
            <v>0</v>
          </cell>
          <cell r="AC38">
            <v>0</v>
          </cell>
          <cell r="AD38">
            <v>27</v>
          </cell>
        </row>
        <row r="39">
          <cell r="A39" t="str">
            <v>王欢</v>
          </cell>
          <cell r="B39" t="str">
            <v>422823199408144171</v>
          </cell>
          <cell r="C39" t="str">
            <v>01</v>
          </cell>
          <cell r="D39" t="str">
            <v>公务员</v>
          </cell>
          <cell r="E39" t="str">
            <v>01</v>
          </cell>
          <cell r="F39" t="str">
            <v>省市级考二科</v>
          </cell>
          <cell r="G39" t="str">
            <v>14230</v>
          </cell>
          <cell r="H39" t="str">
            <v>湖北省省直</v>
          </cell>
          <cell r="I39" t="str">
            <v>14230201002000002</v>
          </cell>
          <cell r="J39" t="str">
            <v>142301504011</v>
          </cell>
          <cell r="K39">
            <v>0</v>
          </cell>
          <cell r="L39">
            <v>56.8</v>
          </cell>
          <cell r="M39" t="str">
            <v>湖北大学教4楼</v>
          </cell>
          <cell r="N39" t="str">
            <v>242301504011</v>
          </cell>
          <cell r="O39">
            <v>0</v>
          </cell>
          <cell r="P39">
            <v>53.5</v>
          </cell>
          <cell r="AC39">
            <v>55.314999999999998</v>
          </cell>
          <cell r="AD39">
            <v>17</v>
          </cell>
        </row>
        <row r="40">
          <cell r="A40" t="str">
            <v>郑佳宁</v>
          </cell>
          <cell r="B40" t="str">
            <v>350182199712194386</v>
          </cell>
          <cell r="C40" t="str">
            <v>01</v>
          </cell>
          <cell r="D40" t="str">
            <v>公务员</v>
          </cell>
          <cell r="E40" t="str">
            <v>01</v>
          </cell>
          <cell r="F40" t="str">
            <v>省市级考二科</v>
          </cell>
          <cell r="G40" t="str">
            <v>14230</v>
          </cell>
          <cell r="H40" t="str">
            <v>湖北省省直</v>
          </cell>
          <cell r="I40" t="str">
            <v>14230201002000002</v>
          </cell>
          <cell r="J40" t="str">
            <v>142300210008</v>
          </cell>
          <cell r="K40">
            <v>0</v>
          </cell>
          <cell r="L40">
            <v>49.6</v>
          </cell>
          <cell r="M40" t="str">
            <v>武汉理工大学南湖新校区博学主楼西</v>
          </cell>
          <cell r="N40" t="str">
            <v>242300210008</v>
          </cell>
          <cell r="O40">
            <v>0</v>
          </cell>
          <cell r="P40">
            <v>61.5</v>
          </cell>
          <cell r="AC40">
            <v>54.954999999999998</v>
          </cell>
          <cell r="AD40">
            <v>18</v>
          </cell>
        </row>
        <row r="41">
          <cell r="A41" t="str">
            <v>徐露</v>
          </cell>
          <cell r="B41" t="str">
            <v>421123198912215625</v>
          </cell>
          <cell r="C41" t="str">
            <v>01</v>
          </cell>
          <cell r="D41" t="str">
            <v>公务员</v>
          </cell>
          <cell r="E41" t="str">
            <v>01</v>
          </cell>
          <cell r="F41" t="str">
            <v>省市级考二科</v>
          </cell>
          <cell r="G41" t="str">
            <v>14230</v>
          </cell>
          <cell r="H41" t="str">
            <v>湖北省省直</v>
          </cell>
          <cell r="I41" t="str">
            <v>14230201002000002</v>
          </cell>
          <cell r="J41" t="str">
            <v>142301706503</v>
          </cell>
          <cell r="K41">
            <v>0</v>
          </cell>
          <cell r="L41">
            <v>62.4</v>
          </cell>
          <cell r="M41" t="str">
            <v>汉口学院2号教学楼</v>
          </cell>
          <cell r="N41" t="str">
            <v>242301706503</v>
          </cell>
          <cell r="O41">
            <v>0</v>
          </cell>
          <cell r="P41">
            <v>69.5</v>
          </cell>
          <cell r="AC41">
            <v>65.594999999999999</v>
          </cell>
          <cell r="AD41">
            <v>9</v>
          </cell>
        </row>
        <row r="42">
          <cell r="A42" t="str">
            <v>李书堇</v>
          </cell>
          <cell r="B42" t="str">
            <v>420704199601096005</v>
          </cell>
          <cell r="C42" t="str">
            <v>01</v>
          </cell>
          <cell r="D42" t="str">
            <v>公务员</v>
          </cell>
          <cell r="E42" t="str">
            <v>01</v>
          </cell>
          <cell r="F42" t="str">
            <v>省市级考二科</v>
          </cell>
          <cell r="G42" t="str">
            <v>14230</v>
          </cell>
          <cell r="H42" t="str">
            <v>湖北省省直</v>
          </cell>
          <cell r="I42" t="str">
            <v>14230201002000002</v>
          </cell>
          <cell r="J42" t="str">
            <v>142301801505</v>
          </cell>
          <cell r="K42">
            <v>0</v>
          </cell>
          <cell r="L42">
            <v>62.4</v>
          </cell>
          <cell r="M42" t="str">
            <v>武汉商贸职业学院2号教学楼B.C.D区</v>
          </cell>
          <cell r="N42" t="str">
            <v>242301801505</v>
          </cell>
          <cell r="O42">
            <v>0</v>
          </cell>
          <cell r="P42">
            <v>76</v>
          </cell>
          <cell r="AC42">
            <v>68.52</v>
          </cell>
          <cell r="AD42">
            <v>3</v>
          </cell>
        </row>
        <row r="43">
          <cell r="A43" t="str">
            <v>彭子君</v>
          </cell>
          <cell r="B43" t="str">
            <v>420302199602051322</v>
          </cell>
          <cell r="C43" t="str">
            <v>01</v>
          </cell>
          <cell r="D43" t="str">
            <v>公务员</v>
          </cell>
          <cell r="E43" t="str">
            <v>01</v>
          </cell>
          <cell r="F43" t="str">
            <v>省市级考二科</v>
          </cell>
          <cell r="G43" t="str">
            <v>14230</v>
          </cell>
          <cell r="H43" t="str">
            <v>湖北省省直</v>
          </cell>
          <cell r="I43" t="str">
            <v>14230201002000002</v>
          </cell>
          <cell r="J43" t="str">
            <v>142301804208</v>
          </cell>
          <cell r="K43">
            <v>0</v>
          </cell>
          <cell r="L43">
            <v>50.4</v>
          </cell>
          <cell r="M43" t="str">
            <v>武汉商贸职业学院2号教学楼B.C.D区</v>
          </cell>
          <cell r="N43" t="str">
            <v>242301804208</v>
          </cell>
          <cell r="O43">
            <v>0</v>
          </cell>
          <cell r="P43">
            <v>56</v>
          </cell>
          <cell r="AC43">
            <v>52.92</v>
          </cell>
          <cell r="AD43">
            <v>20</v>
          </cell>
        </row>
        <row r="44">
          <cell r="A44" t="str">
            <v>于金星</v>
          </cell>
          <cell r="B44" t="str">
            <v>411328199110101314</v>
          </cell>
          <cell r="C44" t="str">
            <v>01</v>
          </cell>
          <cell r="D44" t="str">
            <v>公务员</v>
          </cell>
          <cell r="E44" t="str">
            <v>01</v>
          </cell>
          <cell r="F44" t="str">
            <v>省市级考二科</v>
          </cell>
          <cell r="G44" t="str">
            <v>14230</v>
          </cell>
          <cell r="H44" t="str">
            <v>湖北省省直</v>
          </cell>
          <cell r="I44" t="str">
            <v>14230201002000002</v>
          </cell>
          <cell r="J44" t="str">
            <v>142301810419</v>
          </cell>
          <cell r="K44">
            <v>0</v>
          </cell>
          <cell r="L44">
            <v>53.6</v>
          </cell>
          <cell r="M44" t="str">
            <v>武汉商贸职业学院2号教学楼B.C.D区</v>
          </cell>
          <cell r="N44" t="str">
            <v>242301810419</v>
          </cell>
          <cell r="O44">
            <v>0</v>
          </cell>
          <cell r="P44">
            <v>68</v>
          </cell>
          <cell r="AC44">
            <v>60.08</v>
          </cell>
          <cell r="AD44">
            <v>15</v>
          </cell>
        </row>
        <row r="45">
          <cell r="A45" t="str">
            <v>崔馨月</v>
          </cell>
          <cell r="B45" t="str">
            <v>422802199801010346</v>
          </cell>
          <cell r="C45" t="str">
            <v>01</v>
          </cell>
          <cell r="D45" t="str">
            <v>公务员</v>
          </cell>
          <cell r="E45" t="str">
            <v>01</v>
          </cell>
          <cell r="F45" t="str">
            <v>省市级考二科</v>
          </cell>
          <cell r="G45" t="str">
            <v>14230</v>
          </cell>
          <cell r="H45" t="str">
            <v>湖北省省直</v>
          </cell>
          <cell r="I45" t="str">
            <v>14230201002000002</v>
          </cell>
          <cell r="J45" t="str">
            <v>142301712617</v>
          </cell>
          <cell r="K45">
            <v>0</v>
          </cell>
          <cell r="L45">
            <v>64.8</v>
          </cell>
          <cell r="M45" t="str">
            <v>汉口学院2号教学楼</v>
          </cell>
          <cell r="N45" t="str">
            <v>242301712617</v>
          </cell>
          <cell r="O45">
            <v>0</v>
          </cell>
          <cell r="P45">
            <v>66.5</v>
          </cell>
          <cell r="AC45">
            <v>65.564999999999998</v>
          </cell>
          <cell r="AD45">
            <v>10</v>
          </cell>
        </row>
        <row r="46">
          <cell r="A46" t="str">
            <v>徐清海</v>
          </cell>
          <cell r="B46" t="str">
            <v>421222199210204474</v>
          </cell>
          <cell r="C46" t="str">
            <v>01</v>
          </cell>
          <cell r="D46" t="str">
            <v>公务员</v>
          </cell>
          <cell r="E46" t="str">
            <v>01</v>
          </cell>
          <cell r="F46" t="str">
            <v>省市级考二科</v>
          </cell>
          <cell r="G46" t="str">
            <v>14230</v>
          </cell>
          <cell r="H46" t="str">
            <v>湖北省省直</v>
          </cell>
          <cell r="I46" t="str">
            <v>14230201002000002</v>
          </cell>
          <cell r="J46" t="str">
            <v>142301707002</v>
          </cell>
          <cell r="K46">
            <v>0</v>
          </cell>
          <cell r="L46">
            <v>63.2</v>
          </cell>
          <cell r="M46" t="str">
            <v>汉口学院2号教学楼</v>
          </cell>
          <cell r="N46" t="str">
            <v>242301707002</v>
          </cell>
          <cell r="O46">
            <v>0</v>
          </cell>
          <cell r="P46">
            <v>71</v>
          </cell>
          <cell r="AC46">
            <v>66.709999999999994</v>
          </cell>
          <cell r="AD46">
            <v>8</v>
          </cell>
        </row>
        <row r="47">
          <cell r="A47" t="str">
            <v>蒋健</v>
          </cell>
          <cell r="B47" t="str">
            <v>422802199508013425</v>
          </cell>
          <cell r="C47" t="str">
            <v>01</v>
          </cell>
          <cell r="D47" t="str">
            <v>公务员</v>
          </cell>
          <cell r="E47" t="str">
            <v>01</v>
          </cell>
          <cell r="F47" t="str">
            <v>省市级考二科</v>
          </cell>
          <cell r="G47" t="str">
            <v>14230</v>
          </cell>
          <cell r="H47" t="str">
            <v>湖北省省直</v>
          </cell>
          <cell r="I47" t="str">
            <v>14230201002000002</v>
          </cell>
          <cell r="J47" t="str">
            <v>142301610519</v>
          </cell>
          <cell r="K47">
            <v>-1</v>
          </cell>
          <cell r="L47">
            <v>-1</v>
          </cell>
          <cell r="M47" t="str">
            <v>湖北大学教3楼</v>
          </cell>
          <cell r="N47" t="str">
            <v>242301610519</v>
          </cell>
          <cell r="O47">
            <v>0</v>
          </cell>
          <cell r="P47">
            <v>0</v>
          </cell>
          <cell r="AC47">
            <v>0</v>
          </cell>
          <cell r="AD47">
            <v>27</v>
          </cell>
        </row>
        <row r="48">
          <cell r="A48" t="str">
            <v>吴迪</v>
          </cell>
          <cell r="B48" t="str">
            <v>42060219920123153X</v>
          </cell>
          <cell r="C48" t="str">
            <v>01</v>
          </cell>
          <cell r="D48" t="str">
            <v>公务员</v>
          </cell>
          <cell r="E48" t="str">
            <v>01</v>
          </cell>
          <cell r="F48" t="str">
            <v>省市级考二科</v>
          </cell>
          <cell r="G48" t="str">
            <v>14230</v>
          </cell>
          <cell r="H48" t="str">
            <v>湖北省省直</v>
          </cell>
          <cell r="I48" t="str">
            <v>14230201002000002</v>
          </cell>
          <cell r="J48" t="str">
            <v>142301711727</v>
          </cell>
          <cell r="K48">
            <v>0</v>
          </cell>
          <cell r="L48">
            <v>51.2</v>
          </cell>
          <cell r="M48" t="str">
            <v>汉口学院2号教学楼</v>
          </cell>
          <cell r="N48" t="str">
            <v>242301711727</v>
          </cell>
          <cell r="O48">
            <v>0</v>
          </cell>
          <cell r="P48">
            <v>50.5</v>
          </cell>
          <cell r="AC48">
            <v>50.884999999999998</v>
          </cell>
          <cell r="AD48">
            <v>23</v>
          </cell>
        </row>
        <row r="49">
          <cell r="A49" t="str">
            <v>刘璇</v>
          </cell>
          <cell r="B49" t="str">
            <v>422828199808101543</v>
          </cell>
          <cell r="C49" t="str">
            <v>01</v>
          </cell>
          <cell r="D49" t="str">
            <v>公务员</v>
          </cell>
          <cell r="E49" t="str">
            <v>01</v>
          </cell>
          <cell r="F49" t="str">
            <v>省市级考二科</v>
          </cell>
          <cell r="G49" t="str">
            <v>14230</v>
          </cell>
          <cell r="H49" t="str">
            <v>湖北省省直</v>
          </cell>
          <cell r="I49" t="str">
            <v>14230201002000002</v>
          </cell>
          <cell r="J49" t="str">
            <v>142301707822</v>
          </cell>
          <cell r="K49">
            <v>-1</v>
          </cell>
          <cell r="L49">
            <v>-1</v>
          </cell>
          <cell r="M49" t="str">
            <v>汉口学院2号教学楼</v>
          </cell>
          <cell r="N49" t="str">
            <v>242301707822</v>
          </cell>
          <cell r="O49">
            <v>0</v>
          </cell>
          <cell r="P49">
            <v>0</v>
          </cell>
          <cell r="AC49">
            <v>0</v>
          </cell>
          <cell r="AD49">
            <v>27</v>
          </cell>
        </row>
        <row r="50">
          <cell r="A50" t="str">
            <v>贺之恒</v>
          </cell>
          <cell r="B50" t="str">
            <v>37150219930523201X</v>
          </cell>
          <cell r="C50" t="str">
            <v>01</v>
          </cell>
          <cell r="D50" t="str">
            <v>公务员</v>
          </cell>
          <cell r="E50" t="str">
            <v>01</v>
          </cell>
          <cell r="F50" t="str">
            <v>省市级考二科</v>
          </cell>
          <cell r="G50" t="str">
            <v>14230</v>
          </cell>
          <cell r="H50" t="str">
            <v>湖北省省直</v>
          </cell>
          <cell r="I50" t="str">
            <v>14230201002000002</v>
          </cell>
          <cell r="J50" t="str">
            <v>142301613529</v>
          </cell>
          <cell r="K50">
            <v>0</v>
          </cell>
          <cell r="L50">
            <v>70.400000000000006</v>
          </cell>
          <cell r="M50" t="str">
            <v>湖北大学教3楼</v>
          </cell>
          <cell r="N50" t="str">
            <v>242301613529</v>
          </cell>
          <cell r="O50">
            <v>0</v>
          </cell>
          <cell r="P50">
            <v>52.5</v>
          </cell>
          <cell r="AC50">
            <v>62.344999999999999</v>
          </cell>
          <cell r="AD50">
            <v>13</v>
          </cell>
        </row>
        <row r="51">
          <cell r="A51" t="str">
            <v>任逸飞</v>
          </cell>
          <cell r="B51" t="str">
            <v>410102199503040035</v>
          </cell>
          <cell r="C51" t="str">
            <v>01</v>
          </cell>
          <cell r="D51" t="str">
            <v>公务员</v>
          </cell>
          <cell r="E51" t="str">
            <v>01</v>
          </cell>
          <cell r="F51" t="str">
            <v>省市级考二科</v>
          </cell>
          <cell r="G51" t="str">
            <v>14230</v>
          </cell>
          <cell r="H51" t="str">
            <v>湖北省省直</v>
          </cell>
          <cell r="I51" t="str">
            <v>14230201002000002</v>
          </cell>
          <cell r="J51" t="str">
            <v>142300104923</v>
          </cell>
          <cell r="K51">
            <v>0</v>
          </cell>
          <cell r="L51">
            <v>72</v>
          </cell>
          <cell r="M51" t="str">
            <v>武汉理工大学南湖新校区博学主楼东</v>
          </cell>
          <cell r="N51" t="str">
            <v>242300104923</v>
          </cell>
          <cell r="O51">
            <v>0</v>
          </cell>
          <cell r="P51">
            <v>53</v>
          </cell>
          <cell r="AC51">
            <v>63.45</v>
          </cell>
          <cell r="AD51">
            <v>12</v>
          </cell>
        </row>
        <row r="52">
          <cell r="A52" t="str">
            <v>胡睿</v>
          </cell>
          <cell r="B52" t="str">
            <v>420202199108121254</v>
          </cell>
          <cell r="C52" t="str">
            <v>01</v>
          </cell>
          <cell r="D52" t="str">
            <v>公务员</v>
          </cell>
          <cell r="E52" t="str">
            <v>01</v>
          </cell>
          <cell r="F52" t="str">
            <v>省市级考二科</v>
          </cell>
          <cell r="G52" t="str">
            <v>14230</v>
          </cell>
          <cell r="H52" t="str">
            <v>湖北省省直</v>
          </cell>
          <cell r="I52" t="str">
            <v>14230201002000002</v>
          </cell>
          <cell r="J52" t="str">
            <v>142301805419</v>
          </cell>
          <cell r="K52">
            <v>0</v>
          </cell>
          <cell r="L52">
            <v>34.4</v>
          </cell>
          <cell r="M52" t="str">
            <v>武汉商贸职业学院2号教学楼B.C.D区</v>
          </cell>
          <cell r="N52" t="str">
            <v>242301805419</v>
          </cell>
          <cell r="O52">
            <v>0</v>
          </cell>
          <cell r="P52">
            <v>44.5</v>
          </cell>
          <cell r="AC52">
            <v>38.945</v>
          </cell>
          <cell r="AD52">
            <v>26</v>
          </cell>
        </row>
        <row r="53">
          <cell r="A53" t="str">
            <v>陈雨虹</v>
          </cell>
          <cell r="B53" t="str">
            <v>342224199811200739</v>
          </cell>
          <cell r="C53" t="str">
            <v>01</v>
          </cell>
          <cell r="D53" t="str">
            <v>公务员</v>
          </cell>
          <cell r="E53" t="str">
            <v>01</v>
          </cell>
          <cell r="F53" t="str">
            <v>省市级考二科</v>
          </cell>
          <cell r="G53" t="str">
            <v>14230</v>
          </cell>
          <cell r="H53" t="str">
            <v>湖北省省直</v>
          </cell>
          <cell r="I53" t="str">
            <v>14230201002000002</v>
          </cell>
          <cell r="J53" t="str">
            <v>142300102802</v>
          </cell>
          <cell r="K53">
            <v>-1</v>
          </cell>
          <cell r="L53">
            <v>-1</v>
          </cell>
          <cell r="M53" t="str">
            <v>武汉理工大学南湖新校区博学主楼东</v>
          </cell>
          <cell r="N53" t="str">
            <v>242300102802</v>
          </cell>
          <cell r="O53">
            <v>-1</v>
          </cell>
          <cell r="P53">
            <v>-1</v>
          </cell>
          <cell r="AC53">
            <v>-1</v>
          </cell>
          <cell r="AD53">
            <v>31</v>
          </cell>
        </row>
        <row r="54">
          <cell r="A54" t="str">
            <v>雷盈辉</v>
          </cell>
          <cell r="B54" t="str">
            <v>412727199806165013</v>
          </cell>
          <cell r="C54" t="str">
            <v>01</v>
          </cell>
          <cell r="D54" t="str">
            <v>公务员</v>
          </cell>
          <cell r="E54" t="str">
            <v>01</v>
          </cell>
          <cell r="F54" t="str">
            <v>省市级考二科</v>
          </cell>
          <cell r="G54" t="str">
            <v>14230</v>
          </cell>
          <cell r="H54" t="str">
            <v>湖北省省直</v>
          </cell>
          <cell r="I54" t="str">
            <v>14230201002000002</v>
          </cell>
          <cell r="J54" t="str">
            <v>142300420323</v>
          </cell>
          <cell r="K54">
            <v>0</v>
          </cell>
          <cell r="L54">
            <v>63.2</v>
          </cell>
          <cell r="M54" t="str">
            <v>武汉理工大学南湖新校区博学北楼</v>
          </cell>
          <cell r="N54" t="str">
            <v>242300420323</v>
          </cell>
          <cell r="O54">
            <v>0</v>
          </cell>
          <cell r="P54">
            <v>74.5</v>
          </cell>
          <cell r="AC54">
            <v>68.284999999999997</v>
          </cell>
          <cell r="AD54">
            <v>5</v>
          </cell>
        </row>
        <row r="55">
          <cell r="A55" t="str">
            <v>戎少东</v>
          </cell>
          <cell r="B55" t="str">
            <v>130426199006183932</v>
          </cell>
          <cell r="C55" t="str">
            <v>01</v>
          </cell>
          <cell r="D55" t="str">
            <v>公务员</v>
          </cell>
          <cell r="E55" t="str">
            <v>01</v>
          </cell>
          <cell r="F55" t="str">
            <v>省市级考二科</v>
          </cell>
          <cell r="G55" t="str">
            <v>14230</v>
          </cell>
          <cell r="H55" t="str">
            <v>湖北省省直</v>
          </cell>
          <cell r="I55" t="str">
            <v>14230201002000002</v>
          </cell>
          <cell r="J55" t="str">
            <v>142301704902</v>
          </cell>
          <cell r="K55">
            <v>0</v>
          </cell>
          <cell r="L55">
            <v>70.400000000000006</v>
          </cell>
          <cell r="M55" t="str">
            <v>汉口学院2号教学楼</v>
          </cell>
          <cell r="N55" t="str">
            <v>242301704902</v>
          </cell>
          <cell r="O55">
            <v>0</v>
          </cell>
          <cell r="P55">
            <v>66</v>
          </cell>
          <cell r="AC55">
            <v>68.42</v>
          </cell>
          <cell r="AD55">
            <v>4</v>
          </cell>
        </row>
        <row r="56">
          <cell r="A56" t="str">
            <v>熊圆</v>
          </cell>
          <cell r="B56" t="str">
            <v>421202199604071066</v>
          </cell>
          <cell r="C56" t="str">
            <v>01</v>
          </cell>
          <cell r="D56" t="str">
            <v>公务员</v>
          </cell>
          <cell r="E56" t="str">
            <v>01</v>
          </cell>
          <cell r="F56" t="str">
            <v>省市级考二科</v>
          </cell>
          <cell r="G56" t="str">
            <v>14230</v>
          </cell>
          <cell r="H56" t="str">
            <v>湖北省省直</v>
          </cell>
          <cell r="I56" t="str">
            <v>14230201002000002</v>
          </cell>
          <cell r="J56" t="str">
            <v>142303900224</v>
          </cell>
          <cell r="K56">
            <v>0</v>
          </cell>
          <cell r="L56">
            <v>61.6</v>
          </cell>
          <cell r="M56" t="str">
            <v>武汉市交通学校综合教学楼</v>
          </cell>
          <cell r="N56" t="str">
            <v>242303900224</v>
          </cell>
          <cell r="O56">
            <v>0</v>
          </cell>
          <cell r="P56">
            <v>69</v>
          </cell>
          <cell r="AC56">
            <v>64.930000000000007</v>
          </cell>
          <cell r="AD56">
            <v>11</v>
          </cell>
        </row>
        <row r="57">
          <cell r="A57" t="str">
            <v>孙红超</v>
          </cell>
          <cell r="B57" t="str">
            <v>420621199405024531</v>
          </cell>
          <cell r="C57" t="str">
            <v>01</v>
          </cell>
          <cell r="D57" t="str">
            <v>公务员</v>
          </cell>
          <cell r="E57" t="str">
            <v>01</v>
          </cell>
          <cell r="F57" t="str">
            <v>省市级考二科</v>
          </cell>
          <cell r="G57" t="str">
            <v>14230</v>
          </cell>
          <cell r="H57" t="str">
            <v>湖北省省直</v>
          </cell>
          <cell r="I57" t="str">
            <v>14230201002000002</v>
          </cell>
          <cell r="J57" t="str">
            <v>142300424429</v>
          </cell>
          <cell r="K57">
            <v>-1</v>
          </cell>
          <cell r="L57">
            <v>-1</v>
          </cell>
          <cell r="M57" t="str">
            <v>武汉理工大学南湖新校区博学北楼</v>
          </cell>
          <cell r="N57" t="str">
            <v>242300424429</v>
          </cell>
          <cell r="O57">
            <v>-1</v>
          </cell>
          <cell r="P57">
            <v>-1</v>
          </cell>
          <cell r="AC57">
            <v>-1</v>
          </cell>
          <cell r="AD57">
            <v>31</v>
          </cell>
        </row>
        <row r="58">
          <cell r="A58" t="str">
            <v>张锐</v>
          </cell>
          <cell r="B58" t="str">
            <v>420322198810256331</v>
          </cell>
          <cell r="C58" t="str">
            <v>01</v>
          </cell>
          <cell r="D58" t="str">
            <v>公务员</v>
          </cell>
          <cell r="E58" t="str">
            <v>01</v>
          </cell>
          <cell r="F58" t="str">
            <v>省市级考二科</v>
          </cell>
          <cell r="G58" t="str">
            <v>14230</v>
          </cell>
          <cell r="H58" t="str">
            <v>湖北省省直</v>
          </cell>
          <cell r="I58" t="str">
            <v>14230201002000002</v>
          </cell>
          <cell r="J58" t="str">
            <v>142300212021</v>
          </cell>
          <cell r="K58">
            <v>-1</v>
          </cell>
          <cell r="L58">
            <v>-1</v>
          </cell>
          <cell r="M58" t="str">
            <v>武汉理工大学南湖新校区博学主楼西</v>
          </cell>
          <cell r="N58" t="str">
            <v>242300212021</v>
          </cell>
          <cell r="O58">
            <v>-1</v>
          </cell>
          <cell r="P58">
            <v>-1</v>
          </cell>
          <cell r="AC58">
            <v>-1</v>
          </cell>
          <cell r="AD58">
            <v>31</v>
          </cell>
        </row>
        <row r="59">
          <cell r="A59" t="str">
            <v>田宽</v>
          </cell>
          <cell r="B59" t="str">
            <v>413023199703290038</v>
          </cell>
          <cell r="C59" t="str">
            <v>01</v>
          </cell>
          <cell r="D59" t="str">
            <v>公务员</v>
          </cell>
          <cell r="E59" t="str">
            <v>01</v>
          </cell>
          <cell r="F59" t="str">
            <v>省市级考二科</v>
          </cell>
          <cell r="G59" t="str">
            <v>14230</v>
          </cell>
          <cell r="H59" t="str">
            <v>湖北省省直</v>
          </cell>
          <cell r="I59" t="str">
            <v>14230201002000002</v>
          </cell>
          <cell r="J59" t="str">
            <v>142301802807</v>
          </cell>
          <cell r="K59">
            <v>-1</v>
          </cell>
          <cell r="L59">
            <v>-1</v>
          </cell>
          <cell r="M59" t="str">
            <v>武汉商贸职业学院2号教学楼B.C.D区</v>
          </cell>
          <cell r="N59" t="str">
            <v>242301802807</v>
          </cell>
          <cell r="O59">
            <v>0</v>
          </cell>
          <cell r="P59">
            <v>0</v>
          </cell>
          <cell r="AC59">
            <v>0</v>
          </cell>
          <cell r="AD59">
            <v>27</v>
          </cell>
        </row>
        <row r="60">
          <cell r="A60" t="str">
            <v>彭知言</v>
          </cell>
          <cell r="B60" t="str">
            <v>430523199803140027</v>
          </cell>
          <cell r="C60" t="str">
            <v>01</v>
          </cell>
          <cell r="D60" t="str">
            <v>公务员</v>
          </cell>
          <cell r="E60" t="str">
            <v>01</v>
          </cell>
          <cell r="F60" t="str">
            <v>省市级考二科</v>
          </cell>
          <cell r="G60" t="str">
            <v>14230</v>
          </cell>
          <cell r="H60" t="str">
            <v>湖北省省直</v>
          </cell>
          <cell r="I60" t="str">
            <v>14230201002000002</v>
          </cell>
          <cell r="J60" t="str">
            <v>142301800506</v>
          </cell>
          <cell r="K60">
            <v>-1</v>
          </cell>
          <cell r="L60">
            <v>-1</v>
          </cell>
          <cell r="M60" t="str">
            <v>武汉商贸职业学院2号教学楼B.C.D区</v>
          </cell>
          <cell r="N60" t="str">
            <v>242301800506</v>
          </cell>
          <cell r="O60">
            <v>-1</v>
          </cell>
          <cell r="P60">
            <v>-1</v>
          </cell>
          <cell r="AC60">
            <v>-1</v>
          </cell>
          <cell r="AD60">
            <v>31</v>
          </cell>
        </row>
        <row r="61">
          <cell r="A61" t="str">
            <v>钟伟文</v>
          </cell>
          <cell r="B61" t="str">
            <v>360781199408253618</v>
          </cell>
          <cell r="C61" t="str">
            <v>01</v>
          </cell>
          <cell r="D61" t="str">
            <v>公务员</v>
          </cell>
          <cell r="E61" t="str">
            <v>01</v>
          </cell>
          <cell r="F61" t="str">
            <v>省市级考二科</v>
          </cell>
          <cell r="G61" t="str">
            <v>14230</v>
          </cell>
          <cell r="H61" t="str">
            <v>湖北省省直</v>
          </cell>
          <cell r="I61" t="str">
            <v>14230201002000002</v>
          </cell>
          <cell r="J61" t="str">
            <v>142301704728</v>
          </cell>
          <cell r="K61">
            <v>-1</v>
          </cell>
          <cell r="L61">
            <v>-1</v>
          </cell>
          <cell r="M61" t="str">
            <v>汉口学院2号教学楼</v>
          </cell>
          <cell r="N61" t="str">
            <v>242301704728</v>
          </cell>
          <cell r="O61">
            <v>-1</v>
          </cell>
          <cell r="P61">
            <v>-1</v>
          </cell>
          <cell r="AC61">
            <v>-1</v>
          </cell>
          <cell r="AD61">
            <v>31</v>
          </cell>
        </row>
        <row r="62">
          <cell r="A62" t="str">
            <v>丁汉卿</v>
          </cell>
          <cell r="B62" t="str">
            <v>341227199410104496</v>
          </cell>
          <cell r="C62" t="str">
            <v>01</v>
          </cell>
          <cell r="D62" t="str">
            <v>公务员</v>
          </cell>
          <cell r="E62" t="str">
            <v>01</v>
          </cell>
          <cell r="F62" t="str">
            <v>省市级考二科</v>
          </cell>
          <cell r="G62" t="str">
            <v>14230</v>
          </cell>
          <cell r="H62" t="str">
            <v>湖北省省直</v>
          </cell>
          <cell r="I62" t="str">
            <v>14230201002000002</v>
          </cell>
          <cell r="J62" t="str">
            <v>142301505007</v>
          </cell>
          <cell r="K62">
            <v>-1</v>
          </cell>
          <cell r="L62">
            <v>-1</v>
          </cell>
          <cell r="M62" t="str">
            <v>湖北大学教4楼</v>
          </cell>
          <cell r="N62" t="str">
            <v>242301505007</v>
          </cell>
          <cell r="O62">
            <v>-1</v>
          </cell>
          <cell r="P62">
            <v>-1</v>
          </cell>
          <cell r="AC62">
            <v>-1</v>
          </cell>
          <cell r="AD62">
            <v>31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BE9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tabSelected="1" workbookViewId="0">
      <selection activeCell="A2" sqref="A2:O2"/>
    </sheetView>
  </sheetViews>
  <sheetFormatPr defaultColWidth="9" defaultRowHeight="14.4"/>
  <cols>
    <col min="1" max="1" width="14.109375" customWidth="1"/>
    <col min="2" max="2" width="13.33203125" customWidth="1"/>
    <col min="3" max="3" width="12.77734375" customWidth="1"/>
    <col min="4" max="4" width="17.77734375" style="9" customWidth="1"/>
    <col min="5" max="5" width="5.109375" customWidth="1"/>
    <col min="6" max="6" width="8" customWidth="1"/>
    <col min="7" max="7" width="5.6640625" customWidth="1"/>
    <col min="8" max="8" width="15.6640625" customWidth="1"/>
    <col min="9" max="9" width="7.88671875" customWidth="1"/>
    <col min="10" max="10" width="6.6640625" customWidth="1"/>
    <col min="11" max="11" width="6" customWidth="1"/>
    <col min="12" max="12" width="6.33203125" customWidth="1"/>
    <col min="13" max="15" width="7.6640625" customWidth="1"/>
  </cols>
  <sheetData>
    <row r="1" spans="1:15" ht="34.950000000000003" customHeight="1">
      <c r="A1" s="10" t="s">
        <v>28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25.95" customHeight="1">
      <c r="A2" s="14" t="s">
        <v>30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52.0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</row>
    <row r="4" spans="1:15" ht="63" customHeight="1">
      <c r="A4" s="2" t="s">
        <v>15</v>
      </c>
      <c r="B4" s="2" t="s">
        <v>15</v>
      </c>
      <c r="C4" s="2" t="s">
        <v>29</v>
      </c>
      <c r="D4" s="8" t="s">
        <v>17</v>
      </c>
      <c r="E4" s="11">
        <v>1</v>
      </c>
      <c r="F4" s="5" t="s">
        <v>18</v>
      </c>
      <c r="G4" s="5" t="s">
        <v>19</v>
      </c>
      <c r="H4" s="2" t="str">
        <f>VLOOKUP(F4,[1]考试数据提取!$A$1:$P$62,10,FALSE)</f>
        <v>142301704425</v>
      </c>
      <c r="I4" s="2">
        <f>VLOOKUP(F4,[1]考试数据提取!$A$1:$P$62,12,FALSE)</f>
        <v>75.2</v>
      </c>
      <c r="J4" s="2">
        <f>VLOOKUP(F4,[1]考试数据提取!$A$1:$P$62,16,FALSE)</f>
        <v>74.5</v>
      </c>
      <c r="K4" s="2"/>
      <c r="L4" s="2"/>
      <c r="M4" s="2">
        <f>VLOOKUP(F4,[1]考试数据提取!$A$1:$AD$63,29,FALSE)</f>
        <v>74.885000000000005</v>
      </c>
      <c r="N4" s="2">
        <f>VLOOKUP(F4,[1]考试数据提取!$A$1:$AD$63,30,FALSE)</f>
        <v>1</v>
      </c>
      <c r="O4" s="2"/>
    </row>
    <row r="5" spans="1:15" ht="63" customHeight="1">
      <c r="A5" s="2" t="s">
        <v>15</v>
      </c>
      <c r="B5" s="2" t="s">
        <v>15</v>
      </c>
      <c r="C5" s="2" t="s">
        <v>16</v>
      </c>
      <c r="D5" s="8" t="s">
        <v>17</v>
      </c>
      <c r="E5" s="12"/>
      <c r="F5" s="5" t="s">
        <v>20</v>
      </c>
      <c r="G5" s="5" t="s">
        <v>19</v>
      </c>
      <c r="H5" s="2" t="str">
        <f>VLOOKUP(F5,[1]考试数据提取!$A$1:$P$62,10,FALSE)</f>
        <v>142300424003</v>
      </c>
      <c r="I5" s="2">
        <f>VLOOKUP(F5,[1]考试数据提取!$A$1:$P$62,12,FALSE)</f>
        <v>69.599999999999994</v>
      </c>
      <c r="J5" s="2">
        <f>VLOOKUP(F5,[1]考试数据提取!$A$1:$P$62,16,FALSE)</f>
        <v>74</v>
      </c>
      <c r="K5" s="2"/>
      <c r="L5" s="2"/>
      <c r="M5" s="2">
        <f>VLOOKUP(F5,[1]考试数据提取!$A$1:$AD$63,29,FALSE)</f>
        <v>71.58</v>
      </c>
      <c r="N5" s="2">
        <f>VLOOKUP(F5,[1]考试数据提取!$A$1:$AD$63,30,FALSE)</f>
        <v>2</v>
      </c>
      <c r="O5" s="2"/>
    </row>
    <row r="6" spans="1:15" ht="63" customHeight="1">
      <c r="A6" s="2" t="s">
        <v>15</v>
      </c>
      <c r="B6" s="2" t="s">
        <v>15</v>
      </c>
      <c r="C6" s="2" t="s">
        <v>16</v>
      </c>
      <c r="D6" s="8" t="s">
        <v>17</v>
      </c>
      <c r="E6" s="13"/>
      <c r="F6" s="5" t="s">
        <v>21</v>
      </c>
      <c r="G6" s="5" t="s">
        <v>22</v>
      </c>
      <c r="H6" s="2" t="str">
        <f>VLOOKUP(F6,[1]考试数据提取!$A$1:$P$62,10,FALSE)</f>
        <v>142301702508</v>
      </c>
      <c r="I6" s="2">
        <f>VLOOKUP(F6,[1]考试数据提取!$A$1:$P$62,12,FALSE)</f>
        <v>68</v>
      </c>
      <c r="J6" s="2">
        <f>VLOOKUP(F6,[1]考试数据提取!$A$1:$P$62,16,FALSE)</f>
        <v>73.5</v>
      </c>
      <c r="K6" s="2"/>
      <c r="L6" s="2"/>
      <c r="M6" s="2">
        <f>VLOOKUP(F6,[1]考试数据提取!$A$1:$AD$63,29,FALSE)</f>
        <v>70.474999999999994</v>
      </c>
      <c r="N6" s="2">
        <f>VLOOKUP(F6,[1]考试数据提取!$A$1:$AD$63,30,FALSE)</f>
        <v>3</v>
      </c>
      <c r="O6" s="2"/>
    </row>
    <row r="7" spans="1:15" ht="63" customHeight="1">
      <c r="A7" s="2" t="s">
        <v>15</v>
      </c>
      <c r="B7" s="2" t="s">
        <v>15</v>
      </c>
      <c r="C7" s="2" t="s">
        <v>23</v>
      </c>
      <c r="D7" s="8" t="s">
        <v>24</v>
      </c>
      <c r="E7" s="11">
        <v>1</v>
      </c>
      <c r="F7" s="5" t="s">
        <v>25</v>
      </c>
      <c r="G7" s="5" t="s">
        <v>22</v>
      </c>
      <c r="H7" s="2" t="str">
        <f>VLOOKUP(F7,[1]考试数据提取!$A$1:$P$62,10,FALSE)</f>
        <v>142300101417</v>
      </c>
      <c r="I7" s="2">
        <f>VLOOKUP(F7,[1]考试数据提取!$A$1:$P$62,12,FALSE)</f>
        <v>73.599999999999994</v>
      </c>
      <c r="J7" s="2">
        <f>VLOOKUP(F7,[1]考试数据提取!$A$1:$P$62,16,FALSE)</f>
        <v>79</v>
      </c>
      <c r="K7" s="2"/>
      <c r="L7" s="2"/>
      <c r="M7" s="2">
        <f>VLOOKUP(F7,[1]考试数据提取!$A$1:$AD$63,29,FALSE)</f>
        <v>76.03</v>
      </c>
      <c r="N7" s="2">
        <f>VLOOKUP(F7,[1]考试数据提取!$A$1:$AD$63,30,FALSE)</f>
        <v>1</v>
      </c>
      <c r="O7" s="2"/>
    </row>
    <row r="8" spans="1:15" ht="63" customHeight="1">
      <c r="A8" s="2" t="s">
        <v>15</v>
      </c>
      <c r="B8" s="2" t="s">
        <v>15</v>
      </c>
      <c r="C8" s="2" t="s">
        <v>23</v>
      </c>
      <c r="D8" s="8" t="s">
        <v>24</v>
      </c>
      <c r="E8" s="12"/>
      <c r="F8" s="5" t="s">
        <v>26</v>
      </c>
      <c r="G8" s="6" t="s">
        <v>22</v>
      </c>
      <c r="H8" s="2" t="str">
        <f>VLOOKUP(F8,[1]考试数据提取!$A$1:$P$62,10,FALSE)</f>
        <v>142301703202</v>
      </c>
      <c r="I8" s="2">
        <f>VLOOKUP(F8,[1]考试数据提取!$A$1:$P$62,12,FALSE)</f>
        <v>68</v>
      </c>
      <c r="J8" s="2">
        <f>VLOOKUP(F8,[1]考试数据提取!$A$1:$P$62,16,FALSE)</f>
        <v>81</v>
      </c>
      <c r="K8" s="3"/>
      <c r="L8" s="3"/>
      <c r="M8" s="2">
        <f>VLOOKUP(F8,[1]考试数据提取!$A$1:$AD$63,29,FALSE)</f>
        <v>73.849999999999994</v>
      </c>
      <c r="N8" s="2">
        <f>VLOOKUP(F8,[1]考试数据提取!$A$1:$AD$63,30,FALSE)</f>
        <v>2</v>
      </c>
      <c r="O8" s="3"/>
    </row>
    <row r="9" spans="1:15" ht="63" customHeight="1">
      <c r="A9" s="2" t="s">
        <v>15</v>
      </c>
      <c r="B9" s="2" t="s">
        <v>15</v>
      </c>
      <c r="C9" s="2" t="s">
        <v>23</v>
      </c>
      <c r="D9" s="8" t="s">
        <v>24</v>
      </c>
      <c r="E9" s="13"/>
      <c r="F9" s="5" t="s">
        <v>27</v>
      </c>
      <c r="G9" s="7" t="s">
        <v>22</v>
      </c>
      <c r="H9" s="2" t="str">
        <f>VLOOKUP(F9,[1]考试数据提取!$A$1:$P$62,10,FALSE)</f>
        <v>142301801505</v>
      </c>
      <c r="I9" s="2">
        <f>VLOOKUP(F9,[1]考试数据提取!$A$1:$P$62,12,FALSE)</f>
        <v>62.4</v>
      </c>
      <c r="J9" s="2">
        <f>VLOOKUP(F9,[1]考试数据提取!$A$1:$P$62,16,FALSE)</f>
        <v>76</v>
      </c>
      <c r="K9" s="4"/>
      <c r="L9" s="4"/>
      <c r="M9" s="2">
        <f>VLOOKUP(F9,[1]考试数据提取!$A$1:$AD$63,29,FALSE)</f>
        <v>68.52</v>
      </c>
      <c r="N9" s="2">
        <f>VLOOKUP(F9,[1]考试数据提取!$A$1:$AD$63,30,FALSE)</f>
        <v>3</v>
      </c>
      <c r="O9" s="3"/>
    </row>
  </sheetData>
  <mergeCells count="4">
    <mergeCell ref="A1:O1"/>
    <mergeCell ref="A2:O2"/>
    <mergeCell ref="E4:E6"/>
    <mergeCell ref="E7:E9"/>
  </mergeCells>
  <phoneticPr fontId="7" type="noConversion"/>
  <printOptions horizontalCentered="1" verticalCentered="1"/>
  <pageMargins left="0.35416666666666702" right="0.156944444444444" top="0" bottom="0.39305555555555599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0503</cp:lastModifiedBy>
  <cp:lastPrinted>2023-04-11T10:53:37Z</cp:lastPrinted>
  <dcterms:created xsi:type="dcterms:W3CDTF">2023-04-11T06:05:31Z</dcterms:created>
  <dcterms:modified xsi:type="dcterms:W3CDTF">2023-04-12T00:51:06Z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6B088E0874044EEABECF1D8115B734DB_11</vt:lpwstr>
  </property>
  <property fmtid="{D5CDD505-2E9C-101B-9397-08002B2CF9AE}" pid="3" name="KSOProductBuildVer">
    <vt:lpwstr>2052-11.1.0.14036</vt:lpwstr>
  </property>
</Properties>
</file>