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新机制教师岗位情况表" sheetId="2" r:id="rId1"/>
    <sheet name="非新机制教师岗位情况表" sheetId="1" r:id="rId2"/>
  </sheets>
  <definedNames>
    <definedName name="_xlnm.Print_Titles" localSheetId="1">非新机制教师岗位情况表!$2:$3</definedName>
    <definedName name="_xlnm.Print_Titles" localSheetId="0">新机制教师岗位情况表!$1:$2</definedName>
  </definedNames>
  <calcPr calcId="144525"/>
</workbook>
</file>

<file path=xl/sharedStrings.xml><?xml version="1.0" encoding="utf-8"?>
<sst xmlns="http://schemas.openxmlformats.org/spreadsheetml/2006/main" count="186" uniqueCount="107">
  <si>
    <t>2020年度湖北省农村义务教育学校新机制教师公开招聘岗位情况表</t>
  </si>
  <si>
    <t>编号</t>
  </si>
  <si>
    <t>学段</t>
  </si>
  <si>
    <t>岗位
计划
总数</t>
  </si>
  <si>
    <t>政治
(思品)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</si>
  <si>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</si>
  <si>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</si>
  <si>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</si>
  <si>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</si>
  <si>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</si>
  <si>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</si>
  <si>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</si>
  <si>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</si>
  <si>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
技术</t>
  </si>
  <si>
    <t>体育</t>
  </si>
  <si>
    <t>音乐</t>
  </si>
  <si>
    <t>美术</t>
  </si>
  <si>
    <t>小学
科学</t>
  </si>
  <si>
    <t>心理
健康</t>
  </si>
  <si>
    <t>劳动
技术</t>
  </si>
  <si>
    <t>总     计</t>
  </si>
  <si>
    <t>小学学段（合计）</t>
  </si>
  <si>
    <t>田二河镇</t>
  </si>
  <si>
    <t>二河中心小学</t>
  </si>
  <si>
    <t>沉湖镇</t>
  </si>
  <si>
    <t>刘洲小学(中心小学)</t>
  </si>
  <si>
    <t>回龙镇</t>
  </si>
  <si>
    <t>回龙中心小学</t>
  </si>
  <si>
    <t>麻河镇</t>
  </si>
  <si>
    <t>麻河中心小学</t>
  </si>
  <si>
    <t>杨林镇</t>
  </si>
  <si>
    <t>杨林中心小学</t>
  </si>
  <si>
    <t>垌冢镇</t>
  </si>
  <si>
    <t>五一中心小学</t>
  </si>
  <si>
    <t>韩集乡</t>
  </si>
  <si>
    <t>宗申明声小学(中心小学)</t>
  </si>
  <si>
    <t>南河乡</t>
  </si>
  <si>
    <t>姜岭中心小学</t>
  </si>
  <si>
    <t>湾潭乡</t>
  </si>
  <si>
    <t>三汊中心小学</t>
  </si>
  <si>
    <t>西江乡</t>
  </si>
  <si>
    <t>西江中心小学</t>
  </si>
  <si>
    <t>三星垸</t>
  </si>
  <si>
    <t>三星垸学校</t>
  </si>
  <si>
    <t>中洲农场</t>
  </si>
  <si>
    <t>中洲中心小学</t>
  </si>
  <si>
    <t>初中学段（合计）</t>
  </si>
  <si>
    <t>万福中学</t>
  </si>
  <si>
    <t>回龙中学</t>
  </si>
  <si>
    <t>二河中学</t>
  </si>
  <si>
    <t>新堰镇</t>
  </si>
  <si>
    <t>杨业中学</t>
  </si>
  <si>
    <t>垌冢中学</t>
  </si>
  <si>
    <t>里潭乡</t>
  </si>
  <si>
    <t>里潭中学</t>
  </si>
  <si>
    <t>韩集中学</t>
  </si>
  <si>
    <t>马鞍乡</t>
  </si>
  <si>
    <t>喻河中学</t>
  </si>
  <si>
    <t>南河中学</t>
  </si>
  <si>
    <t>西江中学</t>
  </si>
  <si>
    <t>三星垸农场</t>
  </si>
  <si>
    <t>福星中学</t>
  </si>
  <si>
    <t>附件：</t>
  </si>
  <si>
    <t>2020年度湖北省汉川市农村义务教育学校教师（非新机制教师）公开招聘岗位情况表</t>
  </si>
  <si>
    <t>数学
A</t>
  </si>
  <si>
    <t>数学
B</t>
  </si>
  <si>
    <t>总计</t>
  </si>
  <si>
    <t>福星小学</t>
  </si>
  <si>
    <t>二河镇</t>
  </si>
  <si>
    <t>新堰中心小学</t>
  </si>
  <si>
    <t>杨林沟镇</t>
  </si>
  <si>
    <t>胜一中心小学</t>
  </si>
  <si>
    <t>宗申明声小学</t>
  </si>
  <si>
    <t>八一中心小学</t>
  </si>
  <si>
    <t>经济开发区</t>
  </si>
  <si>
    <t>东风中心小学</t>
  </si>
  <si>
    <t>分水镇</t>
  </si>
  <si>
    <t>分水中心小学</t>
  </si>
  <si>
    <t>脉旺镇</t>
  </si>
  <si>
    <t>北街中心小学</t>
  </si>
  <si>
    <t>刘家隔镇</t>
  </si>
  <si>
    <t>蓝天希望小学</t>
  </si>
  <si>
    <t>马口镇</t>
  </si>
  <si>
    <t>马口中心小学</t>
  </si>
  <si>
    <t>庙头镇</t>
  </si>
  <si>
    <t>平章中心小学</t>
  </si>
  <si>
    <t>华严农场</t>
  </si>
  <si>
    <t>场直中心小学</t>
  </si>
  <si>
    <t>麻河中学</t>
  </si>
  <si>
    <t>杨林沟中学</t>
  </si>
  <si>
    <t>三汊中学</t>
  </si>
  <si>
    <t>新河中学</t>
  </si>
  <si>
    <t>脉旺中学</t>
  </si>
  <si>
    <t>刘家隔中学</t>
  </si>
  <si>
    <t>马口中学</t>
  </si>
  <si>
    <t>分岗设置情况说明</t>
  </si>
  <si>
    <t>分岗学科</t>
  </si>
  <si>
    <t>岗位数（个）</t>
  </si>
  <si>
    <t>片区岗位</t>
  </si>
  <si>
    <t>子岗位数（个）</t>
  </si>
  <si>
    <t>岗位招聘学校</t>
  </si>
  <si>
    <t>小学数学</t>
  </si>
  <si>
    <t>小学数学A</t>
  </si>
  <si>
    <t>汉川市沉湖镇福星小学4名       汉川市田二河镇中心小学2名
汉川市垌冢镇五一中心小学1名   汉川市杨林沟镇杨林中心小学2名
汉川市韩集乡宗申明声小学1名   汉川市湾潭乡三汊中心小学2名
汉川市中洲农场中心小学1名     汉川市脉旺镇北街中心小学1名
汉川市刘家隔镇蓝天希望小学1名</t>
  </si>
  <si>
    <t>小学数学B</t>
  </si>
  <si>
    <t>汉川市回龙镇回龙中心小学2名   汉川市新堰镇中心小学1名
汉川市麻河镇中心小学2名       汉川市里潭乡胜一中心小学1名
汉川市南河乡姜岭中心小学3名   汉川市西江乡西江中心小学2名
汉川市分水镇分水中心小学2名   汉川市马口镇马口中心小学1名
汉川市经济开发区东风中心小学1名</t>
  </si>
  <si>
    <t>说明：因我市农村义务教育学校教师小学数学岗位计划（30名）人数较多，特将小学数学岗位分设成A、B两个岗位片区报名，分组面试、分组选岗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</si>
</sst>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.5"/>
      <color indexed="8"/>
      <name val="Calibri"/>
      <charset val="134"/>
    </font>
    <font>
      <sz val="12"/>
      <color indexed="8"/>
      <name val="Times New Roman"/>
      <charset val="134"/>
    </font>
    <font>
      <sz val="16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1"/>
      <name val="宋体"/>
      <charset val="134"/>
    </font>
    <font>
      <b/>
      <sz val="10.5"/>
      <color indexed="8"/>
      <name val="Calibri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25" borderId="9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2" fillId="32" borderId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" fillId="36" borderId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" fillId="35" borderId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36" borderId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0" fillId="25" borderId="14" applyProtection="0">
      <alignment vertical="center"/>
    </xf>
    <xf numFmtId="0" fontId="32" fillId="32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33" fillId="49" borderId="0" applyProtection="0">
      <alignment vertical="center"/>
    </xf>
    <xf numFmtId="0" fontId="2" fillId="37" borderId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2" fillId="35" borderId="0" applyProtection="0">
      <alignment vertical="center"/>
    </xf>
    <xf numFmtId="0" fontId="2" fillId="38" borderId="0" applyProtection="0">
      <alignment vertical="center"/>
    </xf>
    <xf numFmtId="0" fontId="0" fillId="0" borderId="0">
      <alignment vertical="center"/>
    </xf>
    <xf numFmtId="0" fontId="2" fillId="32" borderId="0" applyProtection="0">
      <alignment vertical="center"/>
    </xf>
    <xf numFmtId="0" fontId="2" fillId="44" borderId="0" applyProtection="0">
      <alignment vertical="center"/>
    </xf>
    <xf numFmtId="0" fontId="2" fillId="37" borderId="0" applyProtection="0">
      <alignment vertical="center"/>
    </xf>
    <xf numFmtId="0" fontId="2" fillId="38" borderId="0" applyProtection="0">
      <alignment vertical="center"/>
    </xf>
    <xf numFmtId="0" fontId="32" fillId="36" borderId="0" applyProtection="0">
      <alignment vertical="center"/>
    </xf>
    <xf numFmtId="0" fontId="32" fillId="35" borderId="0" applyProtection="0">
      <alignment vertical="center"/>
    </xf>
    <xf numFmtId="0" fontId="32" fillId="38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45" fillId="0" borderId="11" applyProtection="0">
      <alignment vertical="center"/>
    </xf>
    <xf numFmtId="0" fontId="34" fillId="0" borderId="11" applyProtection="0">
      <alignment vertical="center"/>
    </xf>
    <xf numFmtId="0" fontId="35" fillId="0" borderId="12" applyProtection="0">
      <alignment vertical="center"/>
    </xf>
    <xf numFmtId="0" fontId="35" fillId="0" borderId="0" applyProtection="0">
      <alignment vertical="center"/>
    </xf>
    <xf numFmtId="0" fontId="41" fillId="0" borderId="0" applyProtection="0">
      <alignment vertical="center"/>
    </xf>
    <xf numFmtId="0" fontId="33" fillId="35" borderId="0" applyProtection="0">
      <alignment vertical="center"/>
    </xf>
    <xf numFmtId="0" fontId="2" fillId="0" borderId="0">
      <alignment vertical="center"/>
    </xf>
    <xf numFmtId="0" fontId="37" fillId="38" borderId="0" applyProtection="0">
      <alignment vertical="center"/>
    </xf>
    <xf numFmtId="0" fontId="3" fillId="0" borderId="16" applyProtection="0">
      <alignment vertical="center"/>
    </xf>
    <xf numFmtId="0" fontId="39" fillId="42" borderId="13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0" borderId="17" applyProtection="0">
      <alignment vertical="center"/>
    </xf>
    <xf numFmtId="0" fontId="32" fillId="34" borderId="0" applyProtection="0">
      <alignment vertical="center"/>
    </xf>
    <xf numFmtId="0" fontId="32" fillId="39" borderId="0" applyProtection="0">
      <alignment vertical="center"/>
    </xf>
    <xf numFmtId="0" fontId="32" fillId="41" borderId="0" applyProtection="0">
      <alignment vertical="center"/>
    </xf>
    <xf numFmtId="0" fontId="32" fillId="43" borderId="0" applyProtection="0">
      <alignment vertical="center"/>
    </xf>
    <xf numFmtId="0" fontId="32" fillId="34" borderId="0" applyProtection="0">
      <alignment vertical="center"/>
    </xf>
    <xf numFmtId="0" fontId="32" fillId="40" borderId="0" applyProtection="0">
      <alignment vertical="center"/>
    </xf>
    <xf numFmtId="0" fontId="36" fillId="37" borderId="9" applyProtection="0">
      <alignment vertical="center"/>
    </xf>
    <xf numFmtId="0" fontId="2" fillId="45" borderId="15" applyProtection="0">
      <alignment vertical="center"/>
    </xf>
    <xf numFmtId="0" fontId="38" fillId="0" borderId="0"/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76" fontId="2" fillId="0" borderId="1" xfId="77" applyNumberFormat="1" applyFont="1" applyBorder="1" applyAlignment="1">
      <alignment horizontal="right" vertical="center" wrapText="1"/>
    </xf>
    <xf numFmtId="176" fontId="9" fillId="0" borderId="1" xfId="77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  <cellStyle name="Normal" xfId="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/>
  <cols>
    <col min="1" max="1" width="4.625" customWidth="1"/>
    <col min="2" max="2" width="19" customWidth="1"/>
    <col min="3" max="3" width="6.625" customWidth="1"/>
    <col min="4" max="4" width="7.25" customWidth="1"/>
    <col min="5" max="12" width="5.5" customWidth="1"/>
    <col min="13" max="16" width="5.625" customWidth="1"/>
    <col min="17" max="19" width="7.5" customWidth="1"/>
  </cols>
  <sheetData>
    <row r="1" ht="48.75" customHeight="1" spans="1:2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19"/>
    </row>
    <row r="2" ht="50.25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19"/>
    </row>
    <row r="3" ht="18" customHeight="1" spans="1:20">
      <c r="A3" s="6" t="s">
        <v>20</v>
      </c>
      <c r="B3" s="6"/>
      <c r="C3" s="6">
        <f t="shared" ref="C3:L3" si="0">C4+C29</f>
        <v>54</v>
      </c>
      <c r="D3" s="6">
        <f t="shared" si="0"/>
        <v>1</v>
      </c>
      <c r="E3" s="6">
        <f t="shared" si="0"/>
        <v>14</v>
      </c>
      <c r="F3" s="6">
        <f t="shared" si="0"/>
        <v>14</v>
      </c>
      <c r="G3" s="6">
        <f t="shared" si="0"/>
        <v>5</v>
      </c>
      <c r="H3" s="6">
        <f t="shared" si="0"/>
        <v>3</v>
      </c>
      <c r="I3" s="6">
        <f t="shared" si="0"/>
        <v>1</v>
      </c>
      <c r="J3" s="6">
        <f t="shared" si="0"/>
        <v>2</v>
      </c>
      <c r="K3" s="6">
        <f t="shared" si="0"/>
        <v>3</v>
      </c>
      <c r="L3" s="6">
        <f t="shared" si="0"/>
        <v>5</v>
      </c>
      <c r="M3" s="6"/>
      <c r="N3" s="6">
        <f t="shared" ref="N3:P3" si="1">N4+N29</f>
        <v>3</v>
      </c>
      <c r="O3" s="6">
        <f t="shared" si="1"/>
        <v>2</v>
      </c>
      <c r="P3" s="6">
        <f t="shared" si="1"/>
        <v>1</v>
      </c>
      <c r="Q3" s="6"/>
      <c r="R3" s="6"/>
      <c r="S3" s="6"/>
      <c r="T3" s="19"/>
    </row>
    <row r="4" ht="18" customHeight="1" spans="1:20">
      <c r="A4" s="11">
        <v>1</v>
      </c>
      <c r="B4" s="10" t="s">
        <v>21</v>
      </c>
      <c r="C4" s="6">
        <f t="shared" ref="C4:F4" si="2">C5+C7+C9+C11+C13+C15+C17+C19+C21+C23+C25+C27</f>
        <v>21</v>
      </c>
      <c r="D4" s="6"/>
      <c r="E4" s="6">
        <f t="shared" si="2"/>
        <v>11</v>
      </c>
      <c r="F4" s="6">
        <f t="shared" si="2"/>
        <v>8</v>
      </c>
      <c r="G4" s="6"/>
      <c r="H4" s="6"/>
      <c r="I4" s="6"/>
      <c r="J4" s="6"/>
      <c r="K4" s="6"/>
      <c r="L4" s="6">
        <f>L5+L7+L9+L11+L13+L15+L17+L19+L21+L23+L25+L27</f>
        <v>1</v>
      </c>
      <c r="M4" s="6"/>
      <c r="N4" s="6"/>
      <c r="O4" s="6">
        <f>O5+O7+O9+O11+O13+O15+O17+O19+O21+O23+O25+O27</f>
        <v>1</v>
      </c>
      <c r="P4" s="6"/>
      <c r="Q4" s="6"/>
      <c r="R4" s="6"/>
      <c r="S4" s="6"/>
      <c r="T4" s="19"/>
    </row>
    <row r="5" ht="18" customHeight="1" spans="1:20">
      <c r="A5" s="15"/>
      <c r="B5" s="10" t="s">
        <v>22</v>
      </c>
      <c r="C5" s="6">
        <f t="shared" ref="C5:F5" si="3">C6</f>
        <v>3</v>
      </c>
      <c r="D5" s="6"/>
      <c r="E5" s="6">
        <f t="shared" si="3"/>
        <v>2</v>
      </c>
      <c r="F5" s="6">
        <f t="shared" si="3"/>
        <v>1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9"/>
    </row>
    <row r="6" ht="18" customHeight="1" spans="1:20">
      <c r="A6" s="15"/>
      <c r="B6" s="11" t="s">
        <v>23</v>
      </c>
      <c r="C6" s="12">
        <v>3</v>
      </c>
      <c r="D6" s="12"/>
      <c r="E6" s="12">
        <v>2</v>
      </c>
      <c r="F6" s="12">
        <v>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9"/>
    </row>
    <row r="7" s="27" customFormat="1" ht="18" customHeight="1" spans="1:20">
      <c r="A7" s="10"/>
      <c r="B7" s="10" t="s">
        <v>24</v>
      </c>
      <c r="C7" s="6">
        <f t="shared" ref="C7:C11" si="4">C8</f>
        <v>1</v>
      </c>
      <c r="D7" s="6"/>
      <c r="E7" s="6">
        <f>E8</f>
        <v>1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33"/>
    </row>
    <row r="8" ht="18" customHeight="1" spans="1:20">
      <c r="A8" s="15"/>
      <c r="B8" s="29" t="s">
        <v>25</v>
      </c>
      <c r="C8" s="12">
        <v>1</v>
      </c>
      <c r="D8" s="12"/>
      <c r="E8" s="12">
        <v>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9"/>
    </row>
    <row r="9" s="27" customFormat="1" ht="18" customHeight="1" spans="1:20">
      <c r="A9" s="10"/>
      <c r="B9" s="10" t="s">
        <v>26</v>
      </c>
      <c r="C9" s="6">
        <f t="shared" si="4"/>
        <v>1</v>
      </c>
      <c r="D9" s="6"/>
      <c r="E9" s="6">
        <v>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33"/>
    </row>
    <row r="10" ht="18" customHeight="1" spans="1:20">
      <c r="A10" s="15"/>
      <c r="B10" s="30" t="s">
        <v>27</v>
      </c>
      <c r="C10" s="12">
        <v>1</v>
      </c>
      <c r="D10" s="12"/>
      <c r="E10" s="12">
        <v>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9"/>
    </row>
    <row r="11" ht="18" customHeight="1" spans="1:20">
      <c r="A11" s="15"/>
      <c r="B11" s="10" t="s">
        <v>28</v>
      </c>
      <c r="C11" s="6">
        <f t="shared" si="4"/>
        <v>2</v>
      </c>
      <c r="D11" s="6"/>
      <c r="E11" s="6">
        <f>E12</f>
        <v>1</v>
      </c>
      <c r="F11" s="6">
        <f>F12</f>
        <v>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9"/>
    </row>
    <row r="12" ht="18" customHeight="1" spans="1:20">
      <c r="A12" s="15"/>
      <c r="B12" s="11" t="s">
        <v>29</v>
      </c>
      <c r="C12" s="12">
        <v>2</v>
      </c>
      <c r="D12" s="12"/>
      <c r="E12" s="12">
        <v>1</v>
      </c>
      <c r="F12" s="12">
        <v>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9"/>
    </row>
    <row r="13" ht="18" customHeight="1" spans="1:20">
      <c r="A13" s="15"/>
      <c r="B13" s="10" t="s">
        <v>30</v>
      </c>
      <c r="C13" s="6">
        <f t="shared" ref="C13:F13" si="5">C14</f>
        <v>3</v>
      </c>
      <c r="D13" s="6"/>
      <c r="E13" s="6">
        <f t="shared" si="5"/>
        <v>1</v>
      </c>
      <c r="F13" s="6">
        <f t="shared" si="5"/>
        <v>1</v>
      </c>
      <c r="G13" s="6"/>
      <c r="H13" s="6"/>
      <c r="I13" s="6"/>
      <c r="J13" s="6"/>
      <c r="K13" s="6"/>
      <c r="L13" s="6">
        <f>L14</f>
        <v>1</v>
      </c>
      <c r="M13" s="6"/>
      <c r="N13" s="6"/>
      <c r="O13" s="6"/>
      <c r="P13" s="6"/>
      <c r="Q13" s="6"/>
      <c r="R13" s="6"/>
      <c r="S13" s="6"/>
      <c r="T13" s="19"/>
    </row>
    <row r="14" ht="18" customHeight="1" spans="1:20">
      <c r="A14" s="15"/>
      <c r="B14" s="30" t="s">
        <v>31</v>
      </c>
      <c r="C14" s="12">
        <v>3</v>
      </c>
      <c r="D14" s="12"/>
      <c r="E14" s="12">
        <v>1</v>
      </c>
      <c r="F14" s="12">
        <v>1</v>
      </c>
      <c r="G14" s="12"/>
      <c r="H14" s="12"/>
      <c r="I14" s="12"/>
      <c r="J14" s="12"/>
      <c r="K14" s="12"/>
      <c r="L14" s="12">
        <v>1</v>
      </c>
      <c r="M14" s="12"/>
      <c r="N14" s="12"/>
      <c r="O14" s="12"/>
      <c r="P14" s="12"/>
      <c r="Q14" s="12"/>
      <c r="R14" s="12"/>
      <c r="S14" s="12"/>
      <c r="T14" s="19"/>
    </row>
    <row r="15" s="27" customFormat="1" ht="18" customHeight="1" spans="1:20">
      <c r="A15" s="10"/>
      <c r="B15" s="10" t="s">
        <v>32</v>
      </c>
      <c r="C15" s="6">
        <f>C16</f>
        <v>1</v>
      </c>
      <c r="D15" s="6"/>
      <c r="E15" s="6">
        <v>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3"/>
    </row>
    <row r="16" ht="18" customHeight="1" spans="1:20">
      <c r="A16" s="15"/>
      <c r="B16" s="30" t="s">
        <v>33</v>
      </c>
      <c r="C16" s="12">
        <v>1</v>
      </c>
      <c r="D16" s="12"/>
      <c r="E16" s="12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9"/>
    </row>
    <row r="17" ht="18" customHeight="1" spans="1:20">
      <c r="A17" s="15"/>
      <c r="B17" s="10" t="s">
        <v>34</v>
      </c>
      <c r="C17" s="6">
        <v>1</v>
      </c>
      <c r="D17" s="6"/>
      <c r="E17" s="6"/>
      <c r="F17" s="6">
        <f>F18</f>
        <v>1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9"/>
    </row>
    <row r="18" ht="18" customHeight="1" spans="1:20">
      <c r="A18" s="15"/>
      <c r="B18" s="31" t="s">
        <v>35</v>
      </c>
      <c r="C18" s="12">
        <v>1</v>
      </c>
      <c r="D18" s="12"/>
      <c r="E18" s="12"/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9"/>
    </row>
    <row r="19" ht="18" customHeight="1" spans="1:20">
      <c r="A19" s="15"/>
      <c r="B19" s="10" t="s">
        <v>36</v>
      </c>
      <c r="C19" s="12">
        <v>2</v>
      </c>
      <c r="D19" s="12"/>
      <c r="E19" s="12">
        <v>1</v>
      </c>
      <c r="F19" s="12">
        <v>1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9"/>
    </row>
    <row r="20" ht="18" customHeight="1" spans="1:20">
      <c r="A20" s="15"/>
      <c r="B20" s="11" t="s">
        <v>37</v>
      </c>
      <c r="C20" s="12">
        <v>2</v>
      </c>
      <c r="D20" s="12"/>
      <c r="E20" s="12">
        <v>1</v>
      </c>
      <c r="F20" s="12">
        <v>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9"/>
    </row>
    <row r="21" ht="18" customHeight="1" spans="1:20">
      <c r="A21" s="15"/>
      <c r="B21" s="10" t="s">
        <v>38</v>
      </c>
      <c r="C21" s="6">
        <v>2</v>
      </c>
      <c r="D21" s="6"/>
      <c r="E21" s="6"/>
      <c r="F21" s="6">
        <f>F22</f>
        <v>1</v>
      </c>
      <c r="G21" s="6"/>
      <c r="H21" s="6"/>
      <c r="I21" s="6"/>
      <c r="J21" s="6"/>
      <c r="K21" s="6"/>
      <c r="L21" s="6"/>
      <c r="M21" s="6"/>
      <c r="N21" s="6"/>
      <c r="O21" s="6">
        <f>O22</f>
        <v>1</v>
      </c>
      <c r="P21" s="6"/>
      <c r="Q21" s="6"/>
      <c r="R21" s="6"/>
      <c r="S21" s="6"/>
      <c r="T21" s="19"/>
    </row>
    <row r="22" ht="18" customHeight="1" spans="1:20">
      <c r="A22" s="15"/>
      <c r="B22" s="11" t="s">
        <v>39</v>
      </c>
      <c r="C22" s="12">
        <v>2</v>
      </c>
      <c r="D22" s="12"/>
      <c r="E22" s="12"/>
      <c r="F22" s="12">
        <v>1</v>
      </c>
      <c r="G22" s="12"/>
      <c r="H22" s="12"/>
      <c r="I22" s="12"/>
      <c r="J22" s="12"/>
      <c r="K22" s="12"/>
      <c r="L22" s="12"/>
      <c r="M22" s="12"/>
      <c r="N22" s="12"/>
      <c r="O22" s="12">
        <v>1</v>
      </c>
      <c r="P22" s="12"/>
      <c r="Q22" s="12"/>
      <c r="R22" s="12"/>
      <c r="S22" s="12"/>
      <c r="T22" s="19"/>
    </row>
    <row r="23" ht="18" customHeight="1" spans="1:20">
      <c r="A23" s="15"/>
      <c r="B23" s="10" t="s">
        <v>40</v>
      </c>
      <c r="C23" s="6">
        <f t="shared" ref="C23:C27" si="6">C24</f>
        <v>2</v>
      </c>
      <c r="D23" s="6"/>
      <c r="E23" s="6">
        <f>E24</f>
        <v>2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9"/>
    </row>
    <row r="24" ht="18" customHeight="1" spans="1:20">
      <c r="A24" s="15"/>
      <c r="B24" s="11" t="s">
        <v>41</v>
      </c>
      <c r="C24" s="12">
        <v>2</v>
      </c>
      <c r="D24" s="12"/>
      <c r="E24" s="12">
        <v>2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9"/>
    </row>
    <row r="25" ht="18" customHeight="1" spans="1:20">
      <c r="A25" s="15"/>
      <c r="B25" s="10" t="s">
        <v>42</v>
      </c>
      <c r="C25" s="6">
        <f t="shared" si="6"/>
        <v>1</v>
      </c>
      <c r="D25" s="6"/>
      <c r="E25" s="6"/>
      <c r="F25" s="6">
        <f>F26</f>
        <v>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9"/>
    </row>
    <row r="26" ht="18" customHeight="1" spans="1:20">
      <c r="A26" s="15"/>
      <c r="B26" s="11" t="s">
        <v>43</v>
      </c>
      <c r="C26" s="12">
        <v>1</v>
      </c>
      <c r="D26" s="12"/>
      <c r="E26" s="12"/>
      <c r="F26" s="12">
        <v>1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9"/>
    </row>
    <row r="27" ht="18" customHeight="1" spans="1:20">
      <c r="A27" s="15"/>
      <c r="B27" s="10" t="s">
        <v>44</v>
      </c>
      <c r="C27" s="6">
        <f t="shared" si="6"/>
        <v>2</v>
      </c>
      <c r="D27" s="6"/>
      <c r="E27" s="6">
        <f>E28</f>
        <v>1</v>
      </c>
      <c r="F27" s="6">
        <f>F28</f>
        <v>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9"/>
    </row>
    <row r="28" ht="18" customHeight="1" spans="1:20">
      <c r="A28" s="15"/>
      <c r="B28" s="11" t="s">
        <v>45</v>
      </c>
      <c r="C28" s="12">
        <v>2</v>
      </c>
      <c r="D28" s="12"/>
      <c r="E28" s="12">
        <v>1</v>
      </c>
      <c r="F28" s="12">
        <v>1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9"/>
    </row>
    <row r="29" s="27" customFormat="1" ht="18" customHeight="1" spans="1:20">
      <c r="A29" s="9">
        <v>2</v>
      </c>
      <c r="B29" s="10" t="s">
        <v>46</v>
      </c>
      <c r="C29" s="6">
        <f t="shared" ref="C29:L29" si="7">C30+C32+C34+C36+C38+C40+C42+C44+C46+C48+C50+C52</f>
        <v>33</v>
      </c>
      <c r="D29" s="32">
        <f t="shared" si="7"/>
        <v>1</v>
      </c>
      <c r="E29" s="32">
        <f t="shared" si="7"/>
        <v>3</v>
      </c>
      <c r="F29" s="32">
        <f t="shared" si="7"/>
        <v>6</v>
      </c>
      <c r="G29" s="32">
        <f t="shared" si="7"/>
        <v>5</v>
      </c>
      <c r="H29" s="32">
        <f t="shared" si="7"/>
        <v>3</v>
      </c>
      <c r="I29" s="32">
        <f t="shared" si="7"/>
        <v>1</v>
      </c>
      <c r="J29" s="32">
        <f t="shared" si="7"/>
        <v>2</v>
      </c>
      <c r="K29" s="32">
        <f t="shared" si="7"/>
        <v>3</v>
      </c>
      <c r="L29" s="32">
        <f t="shared" si="7"/>
        <v>4</v>
      </c>
      <c r="M29" s="32"/>
      <c r="N29" s="32">
        <f t="shared" ref="N29:P29" si="8">N30+N32+N34+N36+N38+N40+N42+N44+N46+N48+N50+N52</f>
        <v>3</v>
      </c>
      <c r="O29" s="32">
        <f t="shared" si="8"/>
        <v>1</v>
      </c>
      <c r="P29" s="32">
        <f t="shared" si="8"/>
        <v>1</v>
      </c>
      <c r="Q29" s="32"/>
      <c r="R29" s="32"/>
      <c r="S29" s="32"/>
      <c r="T29" s="33"/>
    </row>
    <row r="30" s="27" customFormat="1" ht="18" customHeight="1" spans="1:20">
      <c r="A30" s="10"/>
      <c r="B30" s="10" t="s">
        <v>24</v>
      </c>
      <c r="C30" s="6">
        <f t="shared" ref="C30:H30" si="9">C31</f>
        <v>3</v>
      </c>
      <c r="D30" s="6"/>
      <c r="E30" s="6">
        <f t="shared" si="9"/>
        <v>1</v>
      </c>
      <c r="F30" s="6"/>
      <c r="G30" s="6"/>
      <c r="H30" s="6">
        <f t="shared" si="9"/>
        <v>1</v>
      </c>
      <c r="I30" s="6"/>
      <c r="J30" s="6"/>
      <c r="K30" s="6"/>
      <c r="L30" s="6">
        <f>L31</f>
        <v>1</v>
      </c>
      <c r="M30" s="6"/>
      <c r="N30" s="6"/>
      <c r="O30" s="6"/>
      <c r="P30" s="6"/>
      <c r="Q30" s="6"/>
      <c r="R30" s="6"/>
      <c r="S30" s="6"/>
      <c r="T30" s="33"/>
    </row>
    <row r="31" ht="18" customHeight="1" spans="1:20">
      <c r="A31" s="15"/>
      <c r="B31" s="11" t="s">
        <v>47</v>
      </c>
      <c r="C31" s="12">
        <v>3</v>
      </c>
      <c r="D31" s="12"/>
      <c r="E31" s="12">
        <v>1</v>
      </c>
      <c r="F31" s="12"/>
      <c r="G31" s="12"/>
      <c r="H31" s="12">
        <v>1</v>
      </c>
      <c r="I31" s="12"/>
      <c r="J31" s="12"/>
      <c r="K31" s="12"/>
      <c r="L31" s="12">
        <v>1</v>
      </c>
      <c r="M31" s="12"/>
      <c r="N31" s="12"/>
      <c r="O31" s="12"/>
      <c r="P31" s="12"/>
      <c r="Q31" s="12"/>
      <c r="R31" s="12"/>
      <c r="S31" s="12"/>
      <c r="T31" s="19"/>
    </row>
    <row r="32" s="27" customFormat="1" ht="18" customHeight="1" spans="1:20">
      <c r="A32" s="10"/>
      <c r="B32" s="10" t="s">
        <v>26</v>
      </c>
      <c r="C32" s="6">
        <f t="shared" ref="C32:C36" si="10">C33</f>
        <v>2</v>
      </c>
      <c r="D32" s="6"/>
      <c r="E32" s="6"/>
      <c r="F32" s="6">
        <f>F33</f>
        <v>1</v>
      </c>
      <c r="G32" s="6"/>
      <c r="H32" s="6"/>
      <c r="I32" s="6"/>
      <c r="J32" s="6"/>
      <c r="K32" s="6"/>
      <c r="L32" s="6"/>
      <c r="M32" s="6"/>
      <c r="N32" s="6"/>
      <c r="O32" s="6">
        <f>O33</f>
        <v>1</v>
      </c>
      <c r="P32" s="6"/>
      <c r="Q32" s="6"/>
      <c r="R32" s="6"/>
      <c r="S32" s="6"/>
      <c r="T32" s="33"/>
    </row>
    <row r="33" ht="18" customHeight="1" spans="1:20">
      <c r="A33" s="15"/>
      <c r="B33" s="11" t="s">
        <v>48</v>
      </c>
      <c r="C33" s="12">
        <v>2</v>
      </c>
      <c r="D33" s="12"/>
      <c r="E33" s="12"/>
      <c r="F33" s="12">
        <v>1</v>
      </c>
      <c r="G33" s="12"/>
      <c r="H33" s="12"/>
      <c r="I33" s="12"/>
      <c r="J33" s="12"/>
      <c r="K33" s="12"/>
      <c r="L33" s="12"/>
      <c r="M33" s="12"/>
      <c r="N33" s="12"/>
      <c r="O33" s="12">
        <v>1</v>
      </c>
      <c r="P33" s="12"/>
      <c r="Q33" s="12"/>
      <c r="R33" s="12"/>
      <c r="S33" s="12"/>
      <c r="T33" s="19"/>
    </row>
    <row r="34" s="27" customFormat="1" ht="18" customHeight="1" spans="1:20">
      <c r="A34" s="10"/>
      <c r="B34" s="10" t="s">
        <v>22</v>
      </c>
      <c r="C34" s="6">
        <f t="shared" si="10"/>
        <v>2</v>
      </c>
      <c r="D34" s="6"/>
      <c r="E34" s="6"/>
      <c r="F34" s="6">
        <f>F35</f>
        <v>1</v>
      </c>
      <c r="G34" s="6"/>
      <c r="H34" s="6"/>
      <c r="I34" s="6"/>
      <c r="J34" s="6"/>
      <c r="K34" s="6"/>
      <c r="L34" s="6">
        <f>L35</f>
        <v>1</v>
      </c>
      <c r="M34" s="6"/>
      <c r="N34" s="6"/>
      <c r="O34" s="6"/>
      <c r="P34" s="6"/>
      <c r="Q34" s="6"/>
      <c r="R34" s="6"/>
      <c r="S34" s="6"/>
      <c r="T34" s="33"/>
    </row>
    <row r="35" ht="18" customHeight="1" spans="1:20">
      <c r="A35" s="15"/>
      <c r="B35" s="11" t="s">
        <v>49</v>
      </c>
      <c r="C35" s="12">
        <v>2</v>
      </c>
      <c r="D35" s="12"/>
      <c r="E35" s="12"/>
      <c r="F35" s="12">
        <v>1</v>
      </c>
      <c r="G35" s="12"/>
      <c r="H35" s="12"/>
      <c r="I35" s="12"/>
      <c r="J35" s="12"/>
      <c r="K35" s="12"/>
      <c r="L35" s="12">
        <v>1</v>
      </c>
      <c r="M35" s="12"/>
      <c r="N35" s="12"/>
      <c r="O35" s="12"/>
      <c r="P35" s="12"/>
      <c r="Q35" s="12"/>
      <c r="R35" s="12"/>
      <c r="S35" s="12"/>
      <c r="T35" s="19"/>
    </row>
    <row r="36" s="27" customFormat="1" ht="18" customHeight="1" spans="1:20">
      <c r="A36" s="10"/>
      <c r="B36" s="10" t="s">
        <v>50</v>
      </c>
      <c r="C36" s="6">
        <f t="shared" si="10"/>
        <v>2</v>
      </c>
      <c r="D36" s="6"/>
      <c r="E36" s="6"/>
      <c r="F36" s="6"/>
      <c r="G36" s="6">
        <f>G37</f>
        <v>1</v>
      </c>
      <c r="H36" s="6"/>
      <c r="I36" s="6"/>
      <c r="J36" s="6"/>
      <c r="K36" s="6"/>
      <c r="L36" s="6"/>
      <c r="M36" s="6"/>
      <c r="N36" s="6">
        <f>N37</f>
        <v>1</v>
      </c>
      <c r="O36" s="6"/>
      <c r="P36" s="6"/>
      <c r="Q36" s="6"/>
      <c r="R36" s="6"/>
      <c r="S36" s="6"/>
      <c r="T36" s="33"/>
    </row>
    <row r="37" ht="18" customHeight="1" spans="1:20">
      <c r="A37" s="15"/>
      <c r="B37" s="11" t="s">
        <v>51</v>
      </c>
      <c r="C37" s="12">
        <v>2</v>
      </c>
      <c r="D37" s="12"/>
      <c r="E37" s="12"/>
      <c r="F37" s="12"/>
      <c r="G37" s="12">
        <v>1</v>
      </c>
      <c r="H37" s="12"/>
      <c r="I37" s="12"/>
      <c r="J37" s="12"/>
      <c r="K37" s="12"/>
      <c r="L37" s="12"/>
      <c r="M37" s="12"/>
      <c r="N37" s="12">
        <v>1</v>
      </c>
      <c r="O37" s="12"/>
      <c r="P37" s="12"/>
      <c r="Q37" s="12"/>
      <c r="R37" s="12"/>
      <c r="S37" s="12"/>
      <c r="T37" s="19"/>
    </row>
    <row r="38" s="27" customFormat="1" ht="18" customHeight="1" spans="1:20">
      <c r="A38" s="10"/>
      <c r="B38" s="10" t="s">
        <v>32</v>
      </c>
      <c r="C38" s="6">
        <f t="shared" ref="C38:C42" si="11">C39</f>
        <v>2</v>
      </c>
      <c r="D38" s="6"/>
      <c r="E38" s="6"/>
      <c r="F38" s="6"/>
      <c r="G38" s="6"/>
      <c r="H38" s="6"/>
      <c r="I38" s="6"/>
      <c r="J38" s="6">
        <f>J39</f>
        <v>1</v>
      </c>
      <c r="K38" s="6"/>
      <c r="L38" s="6"/>
      <c r="M38" s="6"/>
      <c r="N38" s="6">
        <f>N39</f>
        <v>1</v>
      </c>
      <c r="O38" s="6"/>
      <c r="P38" s="6"/>
      <c r="Q38" s="6"/>
      <c r="R38" s="6"/>
      <c r="S38" s="6"/>
      <c r="T38" s="33"/>
    </row>
    <row r="39" ht="18" customHeight="1" spans="1:20">
      <c r="A39" s="15"/>
      <c r="B39" s="11" t="s">
        <v>52</v>
      </c>
      <c r="C39" s="12">
        <v>2</v>
      </c>
      <c r="D39" s="12"/>
      <c r="E39" s="12"/>
      <c r="F39" s="12"/>
      <c r="G39" s="12"/>
      <c r="H39" s="12"/>
      <c r="I39" s="12"/>
      <c r="J39" s="12">
        <v>1</v>
      </c>
      <c r="K39" s="12"/>
      <c r="L39" s="12"/>
      <c r="M39" s="12"/>
      <c r="N39" s="12">
        <v>1</v>
      </c>
      <c r="O39" s="12"/>
      <c r="P39" s="12"/>
      <c r="Q39" s="12"/>
      <c r="R39" s="12"/>
      <c r="S39" s="12"/>
      <c r="T39" s="19"/>
    </row>
    <row r="40" s="27" customFormat="1" ht="18" customHeight="1" spans="1:20">
      <c r="A40" s="10"/>
      <c r="B40" s="10" t="s">
        <v>53</v>
      </c>
      <c r="C40" s="6">
        <f t="shared" si="11"/>
        <v>2</v>
      </c>
      <c r="D40" s="6"/>
      <c r="E40" s="6"/>
      <c r="F40" s="6"/>
      <c r="G40" s="6">
        <f>G41</f>
        <v>1</v>
      </c>
      <c r="H40" s="6"/>
      <c r="I40" s="6"/>
      <c r="J40" s="6"/>
      <c r="K40" s="6">
        <f>K41</f>
        <v>1</v>
      </c>
      <c r="L40" s="6"/>
      <c r="M40" s="6"/>
      <c r="N40" s="6"/>
      <c r="O40" s="6"/>
      <c r="P40" s="6"/>
      <c r="Q40" s="6"/>
      <c r="R40" s="6"/>
      <c r="S40" s="6"/>
      <c r="T40" s="33"/>
    </row>
    <row r="41" ht="18" customHeight="1" spans="1:20">
      <c r="A41" s="15"/>
      <c r="B41" s="11" t="s">
        <v>54</v>
      </c>
      <c r="C41" s="12">
        <v>2</v>
      </c>
      <c r="D41" s="12"/>
      <c r="E41" s="12"/>
      <c r="F41" s="12"/>
      <c r="G41" s="12">
        <v>1</v>
      </c>
      <c r="H41" s="12"/>
      <c r="I41" s="12"/>
      <c r="J41" s="12"/>
      <c r="K41" s="12">
        <v>1</v>
      </c>
      <c r="L41" s="12"/>
      <c r="M41" s="12"/>
      <c r="N41" s="12"/>
      <c r="O41" s="12"/>
      <c r="P41" s="12"/>
      <c r="Q41" s="12"/>
      <c r="R41" s="12"/>
      <c r="S41" s="12"/>
      <c r="T41" s="19"/>
    </row>
    <row r="42" s="27" customFormat="1" ht="18" customHeight="1" spans="1:20">
      <c r="A42" s="10"/>
      <c r="B42" s="10" t="s">
        <v>34</v>
      </c>
      <c r="C42" s="6">
        <f t="shared" si="11"/>
        <v>1</v>
      </c>
      <c r="D42" s="6"/>
      <c r="E42" s="6"/>
      <c r="F42" s="6"/>
      <c r="G42" s="6">
        <f>G43</f>
        <v>1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33"/>
    </row>
    <row r="43" ht="18" customHeight="1" spans="1:20">
      <c r="A43" s="15"/>
      <c r="B43" s="11" t="s">
        <v>55</v>
      </c>
      <c r="C43" s="12">
        <v>1</v>
      </c>
      <c r="D43" s="12"/>
      <c r="E43" s="12"/>
      <c r="F43" s="12"/>
      <c r="G43" s="12">
        <v>1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9"/>
    </row>
    <row r="44" s="27" customFormat="1" ht="18" customHeight="1" spans="1:20">
      <c r="A44" s="10"/>
      <c r="B44" s="10" t="s">
        <v>56</v>
      </c>
      <c r="C44" s="6">
        <f>C45</f>
        <v>2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>
        <f>N45</f>
        <v>1</v>
      </c>
      <c r="O44" s="6"/>
      <c r="P44" s="6">
        <f>P45</f>
        <v>1</v>
      </c>
      <c r="Q44" s="6"/>
      <c r="R44" s="6"/>
      <c r="S44" s="6"/>
      <c r="T44" s="33"/>
    </row>
    <row r="45" ht="18" customHeight="1" spans="1:20">
      <c r="A45" s="15"/>
      <c r="B45" s="11" t="s">
        <v>57</v>
      </c>
      <c r="C45" s="12">
        <v>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>
        <v>1</v>
      </c>
      <c r="O45" s="12"/>
      <c r="P45" s="12">
        <v>1</v>
      </c>
      <c r="Q45" s="12"/>
      <c r="R45" s="12"/>
      <c r="S45" s="12"/>
      <c r="T45" s="19"/>
    </row>
    <row r="46" s="27" customFormat="1" ht="18" customHeight="1" spans="1:20">
      <c r="A46" s="10"/>
      <c r="B46" s="10" t="s">
        <v>36</v>
      </c>
      <c r="C46" s="6">
        <f t="shared" ref="C46:H46" si="12">C47</f>
        <v>2</v>
      </c>
      <c r="D46" s="6"/>
      <c r="E46" s="6"/>
      <c r="F46" s="6">
        <f t="shared" si="12"/>
        <v>1</v>
      </c>
      <c r="G46" s="6"/>
      <c r="H46" s="6">
        <f t="shared" si="12"/>
        <v>1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33"/>
    </row>
    <row r="47" ht="18" customHeight="1" spans="1:20">
      <c r="A47" s="15"/>
      <c r="B47" s="11" t="s">
        <v>58</v>
      </c>
      <c r="C47" s="12">
        <v>2</v>
      </c>
      <c r="D47" s="12"/>
      <c r="E47" s="12"/>
      <c r="F47" s="12">
        <v>1</v>
      </c>
      <c r="G47" s="12"/>
      <c r="H47" s="12">
        <v>1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9"/>
    </row>
    <row r="48" s="27" customFormat="1" ht="18" customHeight="1" spans="1:20">
      <c r="A48" s="10"/>
      <c r="B48" s="10" t="s">
        <v>40</v>
      </c>
      <c r="C48" s="6">
        <f>C49</f>
        <v>2</v>
      </c>
      <c r="D48" s="6"/>
      <c r="E48" s="6"/>
      <c r="F48" s="6">
        <f>F49</f>
        <v>1</v>
      </c>
      <c r="G48" s="6"/>
      <c r="H48" s="6"/>
      <c r="I48" s="6"/>
      <c r="J48" s="6"/>
      <c r="K48" s="6"/>
      <c r="L48" s="6">
        <f>L49</f>
        <v>1</v>
      </c>
      <c r="M48" s="6"/>
      <c r="N48" s="6"/>
      <c r="O48" s="6"/>
      <c r="P48" s="6"/>
      <c r="Q48" s="6"/>
      <c r="R48" s="6"/>
      <c r="S48" s="6"/>
      <c r="T48" s="33"/>
    </row>
    <row r="49" ht="18" customHeight="1" spans="1:20">
      <c r="A49" s="15"/>
      <c r="B49" s="11" t="s">
        <v>59</v>
      </c>
      <c r="C49" s="12">
        <v>2</v>
      </c>
      <c r="D49" s="12"/>
      <c r="E49" s="12"/>
      <c r="F49" s="12">
        <v>1</v>
      </c>
      <c r="G49" s="12"/>
      <c r="H49" s="12"/>
      <c r="I49" s="12"/>
      <c r="J49" s="12"/>
      <c r="K49" s="12"/>
      <c r="L49" s="12">
        <v>1</v>
      </c>
      <c r="M49" s="12"/>
      <c r="N49" s="12"/>
      <c r="O49" s="12"/>
      <c r="P49" s="12"/>
      <c r="Q49" s="12"/>
      <c r="R49" s="12"/>
      <c r="S49" s="12"/>
      <c r="T49" s="19"/>
    </row>
    <row r="50" s="27" customFormat="1" ht="18" customHeight="1" spans="1:20">
      <c r="A50" s="10"/>
      <c r="B50" s="10" t="s">
        <v>60</v>
      </c>
      <c r="C50" s="6">
        <f>C51</f>
        <v>2</v>
      </c>
      <c r="D50" s="6"/>
      <c r="E50" s="6">
        <f>E51</f>
        <v>1</v>
      </c>
      <c r="F50" s="6"/>
      <c r="G50" s="6"/>
      <c r="H50" s="6"/>
      <c r="I50" s="6"/>
      <c r="J50" s="6"/>
      <c r="K50" s="6">
        <f>K51</f>
        <v>1</v>
      </c>
      <c r="L50" s="6"/>
      <c r="M50" s="6"/>
      <c r="N50" s="6"/>
      <c r="O50" s="6"/>
      <c r="P50" s="6"/>
      <c r="Q50" s="6"/>
      <c r="R50" s="6"/>
      <c r="S50" s="6"/>
      <c r="T50" s="33"/>
    </row>
    <row r="51" ht="18" customHeight="1" spans="1:20">
      <c r="A51" s="15"/>
      <c r="B51" s="11" t="s">
        <v>43</v>
      </c>
      <c r="C51" s="12">
        <v>2</v>
      </c>
      <c r="D51" s="12"/>
      <c r="E51" s="12">
        <v>1</v>
      </c>
      <c r="F51" s="12"/>
      <c r="G51" s="12"/>
      <c r="H51" s="12"/>
      <c r="I51" s="12"/>
      <c r="J51" s="12"/>
      <c r="K51" s="12">
        <v>1</v>
      </c>
      <c r="L51" s="12"/>
      <c r="M51" s="12"/>
      <c r="N51" s="12"/>
      <c r="O51" s="12"/>
      <c r="P51" s="12"/>
      <c r="Q51" s="12"/>
      <c r="R51" s="12"/>
      <c r="S51" s="12"/>
      <c r="T51" s="19"/>
    </row>
    <row r="52" s="27" customFormat="1" ht="18" customHeight="1" spans="1:20">
      <c r="A52" s="10"/>
      <c r="B52" s="10" t="s">
        <v>61</v>
      </c>
      <c r="C52" s="6">
        <v>11</v>
      </c>
      <c r="D52" s="6">
        <v>1</v>
      </c>
      <c r="E52" s="6">
        <v>1</v>
      </c>
      <c r="F52" s="6">
        <v>2</v>
      </c>
      <c r="G52" s="6">
        <v>2</v>
      </c>
      <c r="H52" s="6">
        <v>1</v>
      </c>
      <c r="I52" s="6">
        <v>1</v>
      </c>
      <c r="J52" s="6">
        <v>1</v>
      </c>
      <c r="K52" s="6">
        <v>1</v>
      </c>
      <c r="L52" s="6">
        <v>1</v>
      </c>
      <c r="M52" s="6"/>
      <c r="N52" s="6"/>
      <c r="O52" s="6"/>
      <c r="P52" s="6"/>
      <c r="Q52" s="6"/>
      <c r="R52" s="6"/>
      <c r="S52" s="6"/>
      <c r="T52" s="33"/>
    </row>
    <row r="53" ht="18" customHeight="1" spans="1:20">
      <c r="A53" s="15"/>
      <c r="B53" s="11" t="s">
        <v>61</v>
      </c>
      <c r="C53" s="12">
        <v>11</v>
      </c>
      <c r="D53" s="12">
        <v>1</v>
      </c>
      <c r="E53" s="12">
        <v>1</v>
      </c>
      <c r="F53" s="12">
        <v>2</v>
      </c>
      <c r="G53" s="12">
        <v>2</v>
      </c>
      <c r="H53" s="12">
        <v>1</v>
      </c>
      <c r="I53" s="12">
        <v>1</v>
      </c>
      <c r="J53" s="12">
        <v>1</v>
      </c>
      <c r="K53" s="12">
        <v>1</v>
      </c>
      <c r="L53" s="12">
        <v>1</v>
      </c>
      <c r="M53" s="12"/>
      <c r="N53" s="12"/>
      <c r="O53" s="12"/>
      <c r="P53" s="12"/>
      <c r="Q53" s="12"/>
      <c r="R53" s="12"/>
      <c r="S53" s="12"/>
      <c r="T53" s="19"/>
    </row>
  </sheetData>
  <mergeCells count="2">
    <mergeCell ref="A1:S1"/>
    <mergeCell ref="A3:B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2"/>
  <sheetViews>
    <sheetView showZeros="0" tabSelected="1" workbookViewId="0">
      <pane xSplit="2" ySplit="3" topLeftCell="C4" activePane="bottomRight" state="frozen"/>
      <selection/>
      <selection pane="topRight"/>
      <selection pane="bottomLeft"/>
      <selection pane="bottomRight" activeCell="I11" sqref="I11"/>
    </sheetView>
  </sheetViews>
  <sheetFormatPr defaultColWidth="9" defaultRowHeight="13.5"/>
  <cols>
    <col min="1" max="1" width="4.44166666666667" customWidth="1"/>
    <col min="2" max="2" width="21.775" customWidth="1"/>
    <col min="3" max="3" width="7.55833333333333" customWidth="1"/>
    <col min="4" max="4" width="7.10833333333333" customWidth="1"/>
    <col min="5" max="9" width="5.44166666666667" customWidth="1"/>
    <col min="10" max="10" width="5.44166666666667" style="1" customWidth="1"/>
    <col min="11" max="12" width="5.44166666666667" customWidth="1"/>
    <col min="13" max="13" width="5.44166666666667" style="1" customWidth="1"/>
    <col min="14" max="15" width="5.44166666666667" customWidth="1"/>
    <col min="16" max="16" width="5.44166666666667" style="1" customWidth="1"/>
    <col min="17" max="17" width="5.44166666666667" customWidth="1"/>
    <col min="18" max="18" width="6" customWidth="1"/>
    <col min="19" max="19" width="6.21666666666667" style="1" customWidth="1"/>
    <col min="20" max="20" width="6.33333333333333" customWidth="1"/>
  </cols>
  <sheetData>
    <row r="1" ht="25.05" customHeight="1" spans="1:1">
      <c r="A1" t="s">
        <v>62</v>
      </c>
    </row>
    <row r="2" ht="45" customHeight="1" spans="1:21">
      <c r="A2" s="2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9"/>
    </row>
    <row r="3" ht="48.75" customHeight="1" spans="1:2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64</v>
      </c>
      <c r="G3" s="5" t="s">
        <v>65</v>
      </c>
      <c r="H3" s="3" t="s">
        <v>7</v>
      </c>
      <c r="I3" s="3" t="s">
        <v>8</v>
      </c>
      <c r="J3" s="16" t="s">
        <v>9</v>
      </c>
      <c r="K3" s="3" t="s">
        <v>10</v>
      </c>
      <c r="L3" s="3" t="s">
        <v>11</v>
      </c>
      <c r="M3" s="16" t="s">
        <v>12</v>
      </c>
      <c r="N3" s="3" t="s">
        <v>13</v>
      </c>
      <c r="O3" s="3" t="s">
        <v>14</v>
      </c>
      <c r="P3" s="16" t="s">
        <v>15</v>
      </c>
      <c r="Q3" s="3" t="s">
        <v>16</v>
      </c>
      <c r="R3" s="3" t="s">
        <v>17</v>
      </c>
      <c r="S3" s="16" t="s">
        <v>18</v>
      </c>
      <c r="T3" s="3" t="s">
        <v>19</v>
      </c>
      <c r="U3" s="19"/>
    </row>
    <row r="4" ht="24" customHeight="1" spans="1:21">
      <c r="A4" s="6" t="s">
        <v>66</v>
      </c>
      <c r="B4" s="6"/>
      <c r="C4" s="6">
        <f t="shared" ref="C4:G4" si="0">C5+C50</f>
        <v>100</v>
      </c>
      <c r="D4" s="6">
        <f t="shared" si="0"/>
        <v>0</v>
      </c>
      <c r="E4" s="6">
        <f t="shared" si="0"/>
        <v>29</v>
      </c>
      <c r="F4" s="7">
        <f t="shared" si="0"/>
        <v>22</v>
      </c>
      <c r="G4" s="8">
        <f t="shared" si="0"/>
        <v>15</v>
      </c>
      <c r="H4" s="6">
        <f t="shared" ref="H4:T4" si="1">H5+H50</f>
        <v>5</v>
      </c>
      <c r="I4" s="6">
        <f t="shared" si="1"/>
        <v>2</v>
      </c>
      <c r="J4" s="17">
        <f t="shared" si="1"/>
        <v>1</v>
      </c>
      <c r="K4" s="6">
        <f t="shared" si="1"/>
        <v>4</v>
      </c>
      <c r="L4" s="6">
        <f t="shared" si="1"/>
        <v>1</v>
      </c>
      <c r="M4" s="17">
        <f t="shared" si="1"/>
        <v>13</v>
      </c>
      <c r="N4" s="6">
        <f t="shared" si="1"/>
        <v>0</v>
      </c>
      <c r="O4" s="6">
        <f t="shared" si="1"/>
        <v>6</v>
      </c>
      <c r="P4" s="17">
        <f t="shared" si="1"/>
        <v>1</v>
      </c>
      <c r="Q4" s="6">
        <f t="shared" si="1"/>
        <v>1</v>
      </c>
      <c r="R4" s="6">
        <f t="shared" si="1"/>
        <v>0</v>
      </c>
      <c r="S4" s="17">
        <f t="shared" si="1"/>
        <v>0</v>
      </c>
      <c r="T4" s="6">
        <f t="shared" si="1"/>
        <v>0</v>
      </c>
      <c r="U4" s="19"/>
    </row>
    <row r="5" ht="24" customHeight="1" spans="1:21">
      <c r="A5" s="9">
        <v>1</v>
      </c>
      <c r="B5" s="10" t="s">
        <v>21</v>
      </c>
      <c r="C5" s="6">
        <f t="shared" ref="C5:G5" si="2">C6+C8+C10+C12+C14+C16+C18+C20+C22+C24+C26+C28+C30+C32+C34+C36+C38+C40+C42+C44+C46+C48</f>
        <v>68</v>
      </c>
      <c r="D5" s="6">
        <f t="shared" si="2"/>
        <v>0</v>
      </c>
      <c r="E5" s="6">
        <f t="shared" si="2"/>
        <v>21</v>
      </c>
      <c r="F5" s="7">
        <f t="shared" si="2"/>
        <v>15</v>
      </c>
      <c r="G5" s="8">
        <f t="shared" si="2"/>
        <v>15</v>
      </c>
      <c r="H5" s="6">
        <f t="shared" ref="H5:T5" si="3">H6+H8+H10+H12+H14+H16+H18+H20+H22+H24+H26+H28+H30+H32+H34+H36+H38+H40+H42+H44+H46+H48</f>
        <v>0</v>
      </c>
      <c r="I5" s="6">
        <f t="shared" si="3"/>
        <v>0</v>
      </c>
      <c r="J5" s="17">
        <f t="shared" si="3"/>
        <v>0</v>
      </c>
      <c r="K5" s="6">
        <f t="shared" si="3"/>
        <v>0</v>
      </c>
      <c r="L5" s="6">
        <f t="shared" si="3"/>
        <v>0</v>
      </c>
      <c r="M5" s="17">
        <f t="shared" si="3"/>
        <v>9</v>
      </c>
      <c r="N5" s="6">
        <f t="shared" si="3"/>
        <v>0</v>
      </c>
      <c r="O5" s="6">
        <f t="shared" si="3"/>
        <v>6</v>
      </c>
      <c r="P5" s="17">
        <f t="shared" si="3"/>
        <v>1</v>
      </c>
      <c r="Q5" s="6">
        <f t="shared" si="3"/>
        <v>1</v>
      </c>
      <c r="R5" s="6">
        <f t="shared" si="3"/>
        <v>0</v>
      </c>
      <c r="S5" s="17">
        <f t="shared" si="3"/>
        <v>0</v>
      </c>
      <c r="T5" s="6">
        <f t="shared" si="3"/>
        <v>0</v>
      </c>
      <c r="U5" s="19"/>
    </row>
    <row r="6" ht="24" customHeight="1" spans="1:21">
      <c r="A6" s="9"/>
      <c r="B6" s="10" t="s">
        <v>24</v>
      </c>
      <c r="C6" s="6">
        <f t="shared" ref="C6:F6" si="4">C7</f>
        <v>5</v>
      </c>
      <c r="D6" s="6"/>
      <c r="E6" s="6">
        <f t="shared" si="4"/>
        <v>1</v>
      </c>
      <c r="F6" s="7">
        <f t="shared" si="4"/>
        <v>4</v>
      </c>
      <c r="G6" s="8"/>
      <c r="H6" s="6"/>
      <c r="I6" s="6">
        <f t="shared" ref="I6:T6" si="5">I7</f>
        <v>0</v>
      </c>
      <c r="J6" s="17">
        <f t="shared" si="5"/>
        <v>0</v>
      </c>
      <c r="K6" s="6">
        <f t="shared" si="5"/>
        <v>0</v>
      </c>
      <c r="L6" s="6">
        <f t="shared" si="5"/>
        <v>0</v>
      </c>
      <c r="M6" s="17">
        <f t="shared" si="5"/>
        <v>0</v>
      </c>
      <c r="N6" s="6">
        <f t="shared" si="5"/>
        <v>0</v>
      </c>
      <c r="O6" s="6">
        <f t="shared" si="5"/>
        <v>0</v>
      </c>
      <c r="P6" s="17">
        <f t="shared" si="5"/>
        <v>0</v>
      </c>
      <c r="Q6" s="6">
        <f t="shared" si="5"/>
        <v>0</v>
      </c>
      <c r="R6" s="6">
        <f t="shared" si="5"/>
        <v>0</v>
      </c>
      <c r="S6" s="17">
        <f t="shared" si="5"/>
        <v>0</v>
      </c>
      <c r="T6" s="6">
        <f t="shared" si="5"/>
        <v>0</v>
      </c>
      <c r="U6" s="19"/>
    </row>
    <row r="7" ht="24" customHeight="1" spans="1:21">
      <c r="A7" s="9"/>
      <c r="B7" s="11" t="s">
        <v>67</v>
      </c>
      <c r="C7" s="12">
        <f>SUM(D7:T7)</f>
        <v>5</v>
      </c>
      <c r="D7" s="12"/>
      <c r="E7" s="12">
        <v>1</v>
      </c>
      <c r="F7" s="13">
        <v>4</v>
      </c>
      <c r="G7" s="14"/>
      <c r="H7" s="12"/>
      <c r="I7" s="12"/>
      <c r="J7" s="18"/>
      <c r="K7" s="12"/>
      <c r="L7" s="12"/>
      <c r="M7" s="18"/>
      <c r="N7" s="12"/>
      <c r="O7" s="12"/>
      <c r="P7" s="18"/>
      <c r="Q7" s="12"/>
      <c r="R7" s="12"/>
      <c r="S7" s="18"/>
      <c r="T7" s="12"/>
      <c r="U7" s="19"/>
    </row>
    <row r="8" ht="24" customHeight="1" spans="1:21">
      <c r="A8" s="9"/>
      <c r="B8" s="10" t="s">
        <v>26</v>
      </c>
      <c r="C8" s="6">
        <f t="shared" ref="C8" si="6">C9</f>
        <v>4</v>
      </c>
      <c r="D8" s="6"/>
      <c r="E8" s="6">
        <f t="shared" ref="E8" si="7">E9</f>
        <v>1</v>
      </c>
      <c r="F8" s="7"/>
      <c r="G8" s="8">
        <f t="shared" ref="G8" si="8">G9</f>
        <v>2</v>
      </c>
      <c r="H8" s="6"/>
      <c r="I8" s="6">
        <f t="shared" ref="I8" si="9">I9</f>
        <v>0</v>
      </c>
      <c r="J8" s="17">
        <f t="shared" ref="J8" si="10">J9</f>
        <v>0</v>
      </c>
      <c r="K8" s="6">
        <f t="shared" ref="K8" si="11">K9</f>
        <v>0</v>
      </c>
      <c r="L8" s="6">
        <f t="shared" ref="L8" si="12">L9</f>
        <v>0</v>
      </c>
      <c r="M8" s="17">
        <f t="shared" ref="M8" si="13">M9</f>
        <v>1</v>
      </c>
      <c r="N8" s="6">
        <f t="shared" ref="N8" si="14">N9</f>
        <v>0</v>
      </c>
      <c r="O8" s="6">
        <f t="shared" ref="O8" si="15">O9</f>
        <v>0</v>
      </c>
      <c r="P8" s="17">
        <f t="shared" ref="P8" si="16">P9</f>
        <v>0</v>
      </c>
      <c r="Q8" s="6">
        <f t="shared" ref="Q8" si="17">Q9</f>
        <v>0</v>
      </c>
      <c r="R8" s="6">
        <f t="shared" ref="R8" si="18">R9</f>
        <v>0</v>
      </c>
      <c r="S8" s="17">
        <f t="shared" ref="S8" si="19">S9</f>
        <v>0</v>
      </c>
      <c r="T8" s="6">
        <f t="shared" ref="T8" si="20">T9</f>
        <v>0</v>
      </c>
      <c r="U8" s="19"/>
    </row>
    <row r="9" ht="24" customHeight="1" spans="1:21">
      <c r="A9" s="9"/>
      <c r="B9" s="11" t="s">
        <v>27</v>
      </c>
      <c r="C9" s="12">
        <f>SUM(D9:T9)</f>
        <v>4</v>
      </c>
      <c r="D9" s="12"/>
      <c r="E9" s="12">
        <v>1</v>
      </c>
      <c r="F9" s="13"/>
      <c r="G9" s="14">
        <v>2</v>
      </c>
      <c r="H9" s="12"/>
      <c r="I9" s="12"/>
      <c r="J9" s="18"/>
      <c r="K9" s="12"/>
      <c r="L9" s="12"/>
      <c r="M9" s="18">
        <v>1</v>
      </c>
      <c r="N9" s="12"/>
      <c r="O9" s="12"/>
      <c r="P9" s="18"/>
      <c r="Q9" s="12"/>
      <c r="R9" s="12"/>
      <c r="S9" s="18"/>
      <c r="T9" s="12"/>
      <c r="U9" s="19"/>
    </row>
    <row r="10" ht="24" customHeight="1" spans="1:21">
      <c r="A10" s="9"/>
      <c r="B10" s="10" t="s">
        <v>68</v>
      </c>
      <c r="C10" s="6">
        <f t="shared" ref="C10" si="21">C11</f>
        <v>5</v>
      </c>
      <c r="D10" s="6"/>
      <c r="E10" s="6">
        <f t="shared" ref="E10" si="22">E11</f>
        <v>1</v>
      </c>
      <c r="F10" s="7">
        <f t="shared" ref="F10" si="23">F11</f>
        <v>2</v>
      </c>
      <c r="G10" s="8"/>
      <c r="H10" s="6"/>
      <c r="I10" s="6">
        <f t="shared" ref="I10" si="24">I11</f>
        <v>0</v>
      </c>
      <c r="J10" s="17">
        <f t="shared" ref="J10" si="25">J11</f>
        <v>0</v>
      </c>
      <c r="K10" s="6">
        <f t="shared" ref="K10" si="26">K11</f>
        <v>0</v>
      </c>
      <c r="L10" s="6">
        <f t="shared" ref="L10" si="27">L11</f>
        <v>0</v>
      </c>
      <c r="M10" s="17">
        <f t="shared" ref="M10" si="28">M11</f>
        <v>2</v>
      </c>
      <c r="N10" s="6">
        <f t="shared" ref="N10" si="29">N11</f>
        <v>0</v>
      </c>
      <c r="O10" s="6">
        <f t="shared" ref="O10" si="30">O11</f>
        <v>0</v>
      </c>
      <c r="P10" s="17">
        <f t="shared" ref="P10" si="31">P11</f>
        <v>0</v>
      </c>
      <c r="Q10" s="6">
        <f t="shared" ref="Q10" si="32">Q11</f>
        <v>0</v>
      </c>
      <c r="R10" s="6">
        <f t="shared" ref="R10" si="33">R11</f>
        <v>0</v>
      </c>
      <c r="S10" s="17">
        <f t="shared" ref="S10" si="34">S11</f>
        <v>0</v>
      </c>
      <c r="T10" s="6">
        <f t="shared" ref="T10" si="35">T11</f>
        <v>0</v>
      </c>
      <c r="U10" s="19"/>
    </row>
    <row r="11" ht="24" customHeight="1" spans="1:21">
      <c r="A11" s="9"/>
      <c r="B11" s="11" t="s">
        <v>23</v>
      </c>
      <c r="C11" s="12">
        <f>SUM(D11:T11)</f>
        <v>5</v>
      </c>
      <c r="D11" s="12"/>
      <c r="E11" s="12">
        <v>1</v>
      </c>
      <c r="F11" s="13">
        <v>2</v>
      </c>
      <c r="G11" s="14"/>
      <c r="H11" s="12"/>
      <c r="I11" s="12"/>
      <c r="J11" s="18"/>
      <c r="K11" s="12"/>
      <c r="L11" s="12"/>
      <c r="M11" s="18">
        <v>2</v>
      </c>
      <c r="N11" s="12"/>
      <c r="O11" s="12"/>
      <c r="P11" s="18"/>
      <c r="Q11" s="12"/>
      <c r="R11" s="12"/>
      <c r="S11" s="18"/>
      <c r="T11" s="12"/>
      <c r="U11" s="19"/>
    </row>
    <row r="12" ht="24" customHeight="1" spans="1:21">
      <c r="A12" s="9"/>
      <c r="B12" s="10" t="s">
        <v>50</v>
      </c>
      <c r="C12" s="6">
        <f t="shared" ref="C12" si="36">C13</f>
        <v>3</v>
      </c>
      <c r="D12" s="6"/>
      <c r="E12" s="6">
        <f t="shared" ref="E12" si="37">E13</f>
        <v>2</v>
      </c>
      <c r="F12" s="7"/>
      <c r="G12" s="8">
        <f t="shared" ref="G12" si="38">G13</f>
        <v>1</v>
      </c>
      <c r="H12" s="6"/>
      <c r="I12" s="6">
        <f t="shared" ref="I12" si="39">I13</f>
        <v>0</v>
      </c>
      <c r="J12" s="17">
        <f t="shared" ref="J12" si="40">J13</f>
        <v>0</v>
      </c>
      <c r="K12" s="6">
        <f t="shared" ref="K12" si="41">K13</f>
        <v>0</v>
      </c>
      <c r="L12" s="6">
        <f t="shared" ref="L12" si="42">L13</f>
        <v>0</v>
      </c>
      <c r="M12" s="17">
        <f t="shared" ref="M12" si="43">M13</f>
        <v>0</v>
      </c>
      <c r="N12" s="6">
        <f t="shared" ref="N12" si="44">N13</f>
        <v>0</v>
      </c>
      <c r="O12" s="6">
        <f t="shared" ref="O12" si="45">O13</f>
        <v>0</v>
      </c>
      <c r="P12" s="17">
        <f t="shared" ref="P12" si="46">P13</f>
        <v>0</v>
      </c>
      <c r="Q12" s="6">
        <f t="shared" ref="Q12" si="47">Q13</f>
        <v>0</v>
      </c>
      <c r="R12" s="6">
        <f t="shared" ref="R12" si="48">R13</f>
        <v>0</v>
      </c>
      <c r="S12" s="17">
        <f t="shared" ref="S12" si="49">S13</f>
        <v>0</v>
      </c>
      <c r="T12" s="6">
        <f t="shared" ref="T12" si="50">T13</f>
        <v>0</v>
      </c>
      <c r="U12" s="19"/>
    </row>
    <row r="13" ht="24" customHeight="1" spans="1:21">
      <c r="A13" s="9"/>
      <c r="B13" s="11" t="s">
        <v>69</v>
      </c>
      <c r="C13" s="12">
        <f>SUM(D13:T13)</f>
        <v>3</v>
      </c>
      <c r="D13" s="12"/>
      <c r="E13" s="12">
        <v>2</v>
      </c>
      <c r="F13" s="13"/>
      <c r="G13" s="14">
        <v>1</v>
      </c>
      <c r="H13" s="12"/>
      <c r="I13" s="12"/>
      <c r="J13" s="18"/>
      <c r="K13" s="12"/>
      <c r="L13" s="12"/>
      <c r="M13" s="18"/>
      <c r="N13" s="12"/>
      <c r="O13" s="12"/>
      <c r="P13" s="18"/>
      <c r="Q13" s="12"/>
      <c r="R13" s="12"/>
      <c r="S13" s="18"/>
      <c r="T13" s="12"/>
      <c r="U13" s="19"/>
    </row>
    <row r="14" ht="24" customHeight="1" spans="1:21">
      <c r="A14" s="9"/>
      <c r="B14" s="10" t="s">
        <v>32</v>
      </c>
      <c r="C14" s="6">
        <f t="shared" ref="C14" si="51">C15</f>
        <v>4</v>
      </c>
      <c r="D14" s="6"/>
      <c r="E14" s="6"/>
      <c r="F14" s="7">
        <f t="shared" ref="F14" si="52">F15</f>
        <v>1</v>
      </c>
      <c r="G14" s="8"/>
      <c r="H14" s="6"/>
      <c r="I14" s="6">
        <f t="shared" ref="I14" si="53">I15</f>
        <v>0</v>
      </c>
      <c r="J14" s="17">
        <f t="shared" ref="J14" si="54">J15</f>
        <v>0</v>
      </c>
      <c r="K14" s="6">
        <f t="shared" ref="K14" si="55">K15</f>
        <v>0</v>
      </c>
      <c r="L14" s="6">
        <f t="shared" ref="L14" si="56">L15</f>
        <v>0</v>
      </c>
      <c r="M14" s="17">
        <f t="shared" ref="M14" si="57">M15</f>
        <v>0</v>
      </c>
      <c r="N14" s="6">
        <f t="shared" ref="N14" si="58">N15</f>
        <v>0</v>
      </c>
      <c r="O14" s="6">
        <f t="shared" ref="O14" si="59">O15</f>
        <v>1</v>
      </c>
      <c r="P14" s="17">
        <f t="shared" ref="P14" si="60">P15</f>
        <v>1</v>
      </c>
      <c r="Q14" s="6">
        <f t="shared" ref="Q14" si="61">Q15</f>
        <v>1</v>
      </c>
      <c r="R14" s="6">
        <f t="shared" ref="R14" si="62">R15</f>
        <v>0</v>
      </c>
      <c r="S14" s="17">
        <f t="shared" ref="S14" si="63">S15</f>
        <v>0</v>
      </c>
      <c r="T14" s="6">
        <f t="shared" ref="T14" si="64">T15</f>
        <v>0</v>
      </c>
      <c r="U14" s="19"/>
    </row>
    <row r="15" ht="24" customHeight="1" spans="1:21">
      <c r="A15" s="9"/>
      <c r="B15" s="11" t="s">
        <v>33</v>
      </c>
      <c r="C15" s="12">
        <f>SUM(D15:T15)</f>
        <v>4</v>
      </c>
      <c r="D15" s="12"/>
      <c r="E15" s="12"/>
      <c r="F15" s="13">
        <v>1</v>
      </c>
      <c r="G15" s="14"/>
      <c r="H15" s="12"/>
      <c r="I15" s="12"/>
      <c r="J15" s="18"/>
      <c r="K15" s="12"/>
      <c r="L15" s="12"/>
      <c r="M15" s="18"/>
      <c r="N15" s="12"/>
      <c r="O15" s="12">
        <v>1</v>
      </c>
      <c r="P15" s="18">
        <v>1</v>
      </c>
      <c r="Q15" s="12">
        <v>1</v>
      </c>
      <c r="R15" s="12"/>
      <c r="S15" s="18"/>
      <c r="T15" s="12"/>
      <c r="U15" s="19"/>
    </row>
    <row r="16" ht="24" customHeight="1" spans="1:21">
      <c r="A16" s="9"/>
      <c r="B16" s="10" t="s">
        <v>28</v>
      </c>
      <c r="C16" s="6">
        <f t="shared" ref="C16" si="65">C17</f>
        <v>4</v>
      </c>
      <c r="D16" s="6"/>
      <c r="E16" s="6">
        <f t="shared" ref="E16" si="66">E17</f>
        <v>1</v>
      </c>
      <c r="F16" s="7"/>
      <c r="G16" s="8">
        <f t="shared" ref="G16" si="67">G17</f>
        <v>2</v>
      </c>
      <c r="H16" s="6"/>
      <c r="I16" s="6">
        <f t="shared" ref="I16" si="68">I17</f>
        <v>0</v>
      </c>
      <c r="J16" s="17">
        <f t="shared" ref="J16" si="69">J17</f>
        <v>0</v>
      </c>
      <c r="K16" s="6">
        <f t="shared" ref="K16" si="70">K17</f>
        <v>0</v>
      </c>
      <c r="L16" s="6">
        <f t="shared" ref="L16" si="71">L17</f>
        <v>0</v>
      </c>
      <c r="M16" s="17">
        <f t="shared" ref="M16" si="72">M17</f>
        <v>1</v>
      </c>
      <c r="N16" s="6">
        <f t="shared" ref="N16" si="73">N17</f>
        <v>0</v>
      </c>
      <c r="O16" s="6">
        <f t="shared" ref="O16" si="74">O17</f>
        <v>0</v>
      </c>
      <c r="P16" s="17">
        <f t="shared" ref="P16" si="75">P17</f>
        <v>0</v>
      </c>
      <c r="Q16" s="6">
        <f t="shared" ref="Q16" si="76">Q17</f>
        <v>0</v>
      </c>
      <c r="R16" s="6">
        <f t="shared" ref="R16" si="77">R17</f>
        <v>0</v>
      </c>
      <c r="S16" s="17">
        <f t="shared" ref="S16" si="78">S17</f>
        <v>0</v>
      </c>
      <c r="T16" s="6">
        <f t="shared" ref="T16" si="79">T17</f>
        <v>0</v>
      </c>
      <c r="U16" s="19"/>
    </row>
    <row r="17" ht="24" customHeight="1" spans="1:21">
      <c r="A17" s="9"/>
      <c r="B17" s="11" t="s">
        <v>29</v>
      </c>
      <c r="C17" s="12">
        <f>SUM(D17:T17)</f>
        <v>4</v>
      </c>
      <c r="D17" s="12"/>
      <c r="E17" s="12">
        <v>1</v>
      </c>
      <c r="F17" s="13"/>
      <c r="G17" s="14">
        <v>2</v>
      </c>
      <c r="H17" s="12"/>
      <c r="I17" s="12"/>
      <c r="J17" s="18"/>
      <c r="K17" s="12"/>
      <c r="L17" s="12"/>
      <c r="M17" s="18">
        <v>1</v>
      </c>
      <c r="N17" s="12"/>
      <c r="O17" s="12"/>
      <c r="P17" s="18"/>
      <c r="Q17" s="12"/>
      <c r="R17" s="12"/>
      <c r="S17" s="18"/>
      <c r="T17" s="12"/>
      <c r="U17" s="19"/>
    </row>
    <row r="18" ht="24" customHeight="1" spans="1:21">
      <c r="A18" s="9"/>
      <c r="B18" s="10" t="s">
        <v>70</v>
      </c>
      <c r="C18" s="6">
        <f t="shared" ref="C18" si="80">C19</f>
        <v>3</v>
      </c>
      <c r="D18" s="6"/>
      <c r="E18" s="6">
        <f t="shared" ref="E18" si="81">E19</f>
        <v>1</v>
      </c>
      <c r="F18" s="7">
        <f t="shared" ref="F18" si="82">F19</f>
        <v>2</v>
      </c>
      <c r="G18" s="8"/>
      <c r="H18" s="6"/>
      <c r="I18" s="6">
        <f t="shared" ref="I18" si="83">I19</f>
        <v>0</v>
      </c>
      <c r="J18" s="17">
        <f t="shared" ref="J18" si="84">J19</f>
        <v>0</v>
      </c>
      <c r="K18" s="6">
        <f t="shared" ref="K18" si="85">K19</f>
        <v>0</v>
      </c>
      <c r="L18" s="6">
        <f t="shared" ref="L18" si="86">L19</f>
        <v>0</v>
      </c>
      <c r="M18" s="17">
        <f t="shared" ref="M18" si="87">M19</f>
        <v>0</v>
      </c>
      <c r="N18" s="6">
        <f t="shared" ref="N18" si="88">N19</f>
        <v>0</v>
      </c>
      <c r="O18" s="6">
        <f t="shared" ref="O18" si="89">O19</f>
        <v>0</v>
      </c>
      <c r="P18" s="17">
        <f t="shared" ref="P18" si="90">P19</f>
        <v>0</v>
      </c>
      <c r="Q18" s="6">
        <f t="shared" ref="Q18" si="91">Q19</f>
        <v>0</v>
      </c>
      <c r="R18" s="6">
        <f t="shared" ref="R18" si="92">R19</f>
        <v>0</v>
      </c>
      <c r="S18" s="17">
        <f t="shared" ref="S18" si="93">S19</f>
        <v>0</v>
      </c>
      <c r="T18" s="6">
        <f t="shared" ref="T18" si="94">T19</f>
        <v>0</v>
      </c>
      <c r="U18" s="19"/>
    </row>
    <row r="19" ht="24" customHeight="1" spans="1:21">
      <c r="A19" s="9"/>
      <c r="B19" s="11" t="s">
        <v>31</v>
      </c>
      <c r="C19" s="12">
        <f>SUM(D19:T19)</f>
        <v>3</v>
      </c>
      <c r="D19" s="12"/>
      <c r="E19" s="12">
        <v>1</v>
      </c>
      <c r="F19" s="13">
        <v>2</v>
      </c>
      <c r="G19" s="14"/>
      <c r="H19" s="12"/>
      <c r="I19" s="12"/>
      <c r="J19" s="18"/>
      <c r="K19" s="12"/>
      <c r="L19" s="12"/>
      <c r="M19" s="18"/>
      <c r="N19" s="12"/>
      <c r="O19" s="12"/>
      <c r="P19" s="18"/>
      <c r="Q19" s="12"/>
      <c r="R19" s="12"/>
      <c r="S19" s="18"/>
      <c r="T19" s="12"/>
      <c r="U19" s="19"/>
    </row>
    <row r="20" ht="24" customHeight="1" spans="1:21">
      <c r="A20" s="9"/>
      <c r="B20" s="10" t="s">
        <v>53</v>
      </c>
      <c r="C20" s="6">
        <f t="shared" ref="C20" si="95">C21</f>
        <v>3</v>
      </c>
      <c r="D20" s="6"/>
      <c r="E20" s="6">
        <f t="shared" ref="E20" si="96">E21</f>
        <v>1</v>
      </c>
      <c r="F20" s="7"/>
      <c r="G20" s="8">
        <f t="shared" ref="G20" si="97">G21</f>
        <v>1</v>
      </c>
      <c r="H20" s="6"/>
      <c r="I20" s="6">
        <f t="shared" ref="I20" si="98">I21</f>
        <v>0</v>
      </c>
      <c r="J20" s="17">
        <f t="shared" ref="J20" si="99">J21</f>
        <v>0</v>
      </c>
      <c r="K20" s="6">
        <f t="shared" ref="K20" si="100">K21</f>
        <v>0</v>
      </c>
      <c r="L20" s="6">
        <f t="shared" ref="L20" si="101">L21</f>
        <v>0</v>
      </c>
      <c r="M20" s="17">
        <f t="shared" ref="M20" si="102">M21</f>
        <v>1</v>
      </c>
      <c r="N20" s="6">
        <f t="shared" ref="N20" si="103">N21</f>
        <v>0</v>
      </c>
      <c r="O20" s="6">
        <f t="shared" ref="O20" si="104">O21</f>
        <v>0</v>
      </c>
      <c r="P20" s="17">
        <f t="shared" ref="P20" si="105">P21</f>
        <v>0</v>
      </c>
      <c r="Q20" s="6">
        <f t="shared" ref="Q20" si="106">Q21</f>
        <v>0</v>
      </c>
      <c r="R20" s="6">
        <f t="shared" ref="R20" si="107">R21</f>
        <v>0</v>
      </c>
      <c r="S20" s="17">
        <f t="shared" ref="S20" si="108">S21</f>
        <v>0</v>
      </c>
      <c r="T20" s="6">
        <f t="shared" ref="T20" si="109">T21</f>
        <v>0</v>
      </c>
      <c r="U20" s="19"/>
    </row>
    <row r="21" ht="24" customHeight="1" spans="1:21">
      <c r="A21" s="9"/>
      <c r="B21" s="11" t="s">
        <v>71</v>
      </c>
      <c r="C21" s="12">
        <f>SUM(D21:T21)</f>
        <v>3</v>
      </c>
      <c r="D21" s="12"/>
      <c r="E21" s="12">
        <v>1</v>
      </c>
      <c r="F21" s="13"/>
      <c r="G21" s="14">
        <v>1</v>
      </c>
      <c r="H21" s="12"/>
      <c r="I21" s="12"/>
      <c r="J21" s="18"/>
      <c r="K21" s="12"/>
      <c r="L21" s="12"/>
      <c r="M21" s="18">
        <v>1</v>
      </c>
      <c r="N21" s="12"/>
      <c r="O21" s="12"/>
      <c r="P21" s="18"/>
      <c r="Q21" s="12"/>
      <c r="R21" s="12"/>
      <c r="S21" s="18"/>
      <c r="T21" s="12"/>
      <c r="U21" s="19"/>
    </row>
    <row r="22" ht="24" customHeight="1" spans="1:21">
      <c r="A22" s="9"/>
      <c r="B22" s="10" t="s">
        <v>34</v>
      </c>
      <c r="C22" s="6">
        <f t="shared" ref="C22" si="110">C23</f>
        <v>3</v>
      </c>
      <c r="D22" s="6"/>
      <c r="E22" s="6">
        <f t="shared" ref="E22" si="111">E23</f>
        <v>2</v>
      </c>
      <c r="F22" s="7">
        <f t="shared" ref="F22" si="112">F23</f>
        <v>1</v>
      </c>
      <c r="G22" s="8"/>
      <c r="H22" s="6"/>
      <c r="I22" s="6">
        <f t="shared" ref="I22" si="113">I23</f>
        <v>0</v>
      </c>
      <c r="J22" s="17">
        <f t="shared" ref="J22" si="114">J23</f>
        <v>0</v>
      </c>
      <c r="K22" s="6">
        <f t="shared" ref="K22" si="115">K23</f>
        <v>0</v>
      </c>
      <c r="L22" s="6">
        <f t="shared" ref="L22" si="116">L23</f>
        <v>0</v>
      </c>
      <c r="M22" s="17">
        <f t="shared" ref="M22" si="117">M23</f>
        <v>0</v>
      </c>
      <c r="N22" s="6">
        <f t="shared" ref="N22" si="118">N23</f>
        <v>0</v>
      </c>
      <c r="O22" s="6">
        <f t="shared" ref="O22" si="119">O23</f>
        <v>0</v>
      </c>
      <c r="P22" s="17">
        <f t="shared" ref="P22" si="120">P23</f>
        <v>0</v>
      </c>
      <c r="Q22" s="6">
        <f t="shared" ref="Q22" si="121">Q23</f>
        <v>0</v>
      </c>
      <c r="R22" s="6">
        <f t="shared" ref="R22" si="122">R23</f>
        <v>0</v>
      </c>
      <c r="S22" s="17">
        <f t="shared" ref="S22" si="123">S23</f>
        <v>0</v>
      </c>
      <c r="T22" s="6">
        <f t="shared" ref="T22" si="124">T23</f>
        <v>0</v>
      </c>
      <c r="U22" s="19"/>
    </row>
    <row r="23" ht="24" customHeight="1" spans="1:21">
      <c r="A23" s="9"/>
      <c r="B23" s="11" t="s">
        <v>72</v>
      </c>
      <c r="C23" s="12">
        <f>SUM(D23:T23)</f>
        <v>3</v>
      </c>
      <c r="D23" s="12"/>
      <c r="E23" s="12">
        <v>2</v>
      </c>
      <c r="F23" s="13">
        <v>1</v>
      </c>
      <c r="G23" s="14"/>
      <c r="H23" s="12"/>
      <c r="I23" s="12"/>
      <c r="J23" s="18"/>
      <c r="K23" s="12"/>
      <c r="L23" s="12"/>
      <c r="M23" s="18"/>
      <c r="N23" s="12"/>
      <c r="O23" s="12"/>
      <c r="P23" s="18"/>
      <c r="Q23" s="12"/>
      <c r="R23" s="12"/>
      <c r="S23" s="18"/>
      <c r="T23" s="12"/>
      <c r="U23" s="19"/>
    </row>
    <row r="24" ht="24" customHeight="1" spans="1:21">
      <c r="A24" s="9"/>
      <c r="B24" s="10" t="s">
        <v>56</v>
      </c>
      <c r="C24" s="6">
        <f t="shared" ref="C24" si="125">C25</f>
        <v>2</v>
      </c>
      <c r="D24" s="6"/>
      <c r="E24" s="6"/>
      <c r="F24" s="7"/>
      <c r="G24" s="8"/>
      <c r="H24" s="6"/>
      <c r="I24" s="6">
        <f t="shared" ref="I24" si="126">I25</f>
        <v>0</v>
      </c>
      <c r="J24" s="17">
        <f t="shared" ref="J24" si="127">J25</f>
        <v>0</v>
      </c>
      <c r="K24" s="6">
        <f t="shared" ref="K24" si="128">K25</f>
        <v>0</v>
      </c>
      <c r="L24" s="6">
        <f t="shared" ref="L24" si="129">L25</f>
        <v>0</v>
      </c>
      <c r="M24" s="17">
        <f t="shared" ref="M24" si="130">M25</f>
        <v>0</v>
      </c>
      <c r="N24" s="6">
        <f t="shared" ref="N24" si="131">N25</f>
        <v>0</v>
      </c>
      <c r="O24" s="6">
        <f t="shared" ref="O24" si="132">O25</f>
        <v>2</v>
      </c>
      <c r="P24" s="17">
        <f t="shared" ref="P24" si="133">P25</f>
        <v>0</v>
      </c>
      <c r="Q24" s="6">
        <f t="shared" ref="Q24" si="134">Q25</f>
        <v>0</v>
      </c>
      <c r="R24" s="6">
        <f t="shared" ref="R24" si="135">R25</f>
        <v>0</v>
      </c>
      <c r="S24" s="17">
        <f t="shared" ref="S24" si="136">S25</f>
        <v>0</v>
      </c>
      <c r="T24" s="6">
        <f t="shared" ref="T24" si="137">T25</f>
        <v>0</v>
      </c>
      <c r="U24" s="19"/>
    </row>
    <row r="25" ht="24" customHeight="1" spans="1:21">
      <c r="A25" s="9"/>
      <c r="B25" s="11" t="s">
        <v>73</v>
      </c>
      <c r="C25" s="12">
        <f>SUM(D25:T25)</f>
        <v>2</v>
      </c>
      <c r="D25" s="12"/>
      <c r="E25" s="12"/>
      <c r="F25" s="13"/>
      <c r="G25" s="14"/>
      <c r="H25" s="12"/>
      <c r="I25" s="12"/>
      <c r="J25" s="18"/>
      <c r="K25" s="12"/>
      <c r="L25" s="12"/>
      <c r="M25" s="18"/>
      <c r="N25" s="12"/>
      <c r="O25" s="12">
        <v>2</v>
      </c>
      <c r="P25" s="18"/>
      <c r="Q25" s="12"/>
      <c r="R25" s="12"/>
      <c r="S25" s="18"/>
      <c r="T25" s="12"/>
      <c r="U25" s="19"/>
    </row>
    <row r="26" ht="24" customHeight="1" spans="1:21">
      <c r="A26" s="9"/>
      <c r="B26" s="10" t="s">
        <v>36</v>
      </c>
      <c r="C26" s="6">
        <f t="shared" ref="C26" si="138">C27</f>
        <v>4</v>
      </c>
      <c r="D26" s="6"/>
      <c r="E26" s="6">
        <f t="shared" ref="E26" si="139">E27</f>
        <v>1</v>
      </c>
      <c r="F26" s="7"/>
      <c r="G26" s="8">
        <f t="shared" ref="G26" si="140">G27</f>
        <v>3</v>
      </c>
      <c r="H26" s="6"/>
      <c r="I26" s="6">
        <f t="shared" ref="I26" si="141">I27</f>
        <v>0</v>
      </c>
      <c r="J26" s="17">
        <f t="shared" ref="J26" si="142">J27</f>
        <v>0</v>
      </c>
      <c r="K26" s="6">
        <f t="shared" ref="K26" si="143">K27</f>
        <v>0</v>
      </c>
      <c r="L26" s="6">
        <f t="shared" ref="L26" si="144">L27</f>
        <v>0</v>
      </c>
      <c r="M26" s="17">
        <f t="shared" ref="M26" si="145">M27</f>
        <v>0</v>
      </c>
      <c r="N26" s="6">
        <f t="shared" ref="N26" si="146">N27</f>
        <v>0</v>
      </c>
      <c r="O26" s="6">
        <f t="shared" ref="O26" si="147">O27</f>
        <v>0</v>
      </c>
      <c r="P26" s="17">
        <f t="shared" ref="P26" si="148">P27</f>
        <v>0</v>
      </c>
      <c r="Q26" s="6">
        <f t="shared" ref="Q26" si="149">Q27</f>
        <v>0</v>
      </c>
      <c r="R26" s="6">
        <f t="shared" ref="R26" si="150">R27</f>
        <v>0</v>
      </c>
      <c r="S26" s="17">
        <f t="shared" ref="S26" si="151">S27</f>
        <v>0</v>
      </c>
      <c r="T26" s="6">
        <f t="shared" ref="T26" si="152">T27</f>
        <v>0</v>
      </c>
      <c r="U26" s="19"/>
    </row>
    <row r="27" ht="24" customHeight="1" spans="1:21">
      <c r="A27" s="9"/>
      <c r="B27" s="11" t="s">
        <v>37</v>
      </c>
      <c r="C27" s="12">
        <f>SUM(D27:T27)</f>
        <v>4</v>
      </c>
      <c r="D27" s="12"/>
      <c r="E27" s="12">
        <v>1</v>
      </c>
      <c r="F27" s="13"/>
      <c r="G27" s="14">
        <v>3</v>
      </c>
      <c r="H27" s="12"/>
      <c r="I27" s="12"/>
      <c r="J27" s="18"/>
      <c r="K27" s="12"/>
      <c r="L27" s="12"/>
      <c r="M27" s="18"/>
      <c r="N27" s="12"/>
      <c r="O27" s="12"/>
      <c r="P27" s="18"/>
      <c r="Q27" s="12"/>
      <c r="R27" s="12"/>
      <c r="S27" s="18"/>
      <c r="T27" s="12"/>
      <c r="U27" s="19"/>
    </row>
    <row r="28" ht="24" customHeight="1" spans="1:21">
      <c r="A28" s="9"/>
      <c r="B28" s="10" t="s">
        <v>38</v>
      </c>
      <c r="C28" s="6">
        <f t="shared" ref="C28" si="153">C29</f>
        <v>4</v>
      </c>
      <c r="D28" s="6"/>
      <c r="E28" s="6">
        <f t="shared" ref="E28" si="154">E29</f>
        <v>2</v>
      </c>
      <c r="F28" s="7">
        <f t="shared" ref="F28" si="155">F29</f>
        <v>2</v>
      </c>
      <c r="G28" s="8"/>
      <c r="H28" s="6"/>
      <c r="I28" s="6">
        <f t="shared" ref="I28" si="156">I29</f>
        <v>0</v>
      </c>
      <c r="J28" s="17">
        <f t="shared" ref="J28" si="157">J29</f>
        <v>0</v>
      </c>
      <c r="K28" s="6">
        <f t="shared" ref="K28" si="158">K29</f>
        <v>0</v>
      </c>
      <c r="L28" s="6">
        <f t="shared" ref="L28" si="159">L29</f>
        <v>0</v>
      </c>
      <c r="M28" s="17">
        <f t="shared" ref="M28" si="160">M29</f>
        <v>0</v>
      </c>
      <c r="N28" s="6">
        <f t="shared" ref="N28" si="161">N29</f>
        <v>0</v>
      </c>
      <c r="O28" s="6">
        <f t="shared" ref="O28" si="162">O29</f>
        <v>0</v>
      </c>
      <c r="P28" s="17">
        <f t="shared" ref="P28" si="163">P29</f>
        <v>0</v>
      </c>
      <c r="Q28" s="6">
        <f t="shared" ref="Q28" si="164">Q29</f>
        <v>0</v>
      </c>
      <c r="R28" s="6">
        <f t="shared" ref="R28" si="165">R29</f>
        <v>0</v>
      </c>
      <c r="S28" s="17">
        <f t="shared" ref="S28" si="166">S29</f>
        <v>0</v>
      </c>
      <c r="T28" s="6">
        <f t="shared" ref="T28" si="167">T29</f>
        <v>0</v>
      </c>
      <c r="U28" s="19"/>
    </row>
    <row r="29" ht="24" customHeight="1" spans="1:21">
      <c r="A29" s="9"/>
      <c r="B29" s="11" t="s">
        <v>39</v>
      </c>
      <c r="C29" s="12">
        <f>SUM(D29:T29)</f>
        <v>4</v>
      </c>
      <c r="D29" s="12"/>
      <c r="E29" s="12">
        <v>2</v>
      </c>
      <c r="F29" s="13">
        <v>2</v>
      </c>
      <c r="G29" s="14"/>
      <c r="H29" s="12"/>
      <c r="I29" s="12"/>
      <c r="J29" s="18"/>
      <c r="K29" s="12"/>
      <c r="L29" s="12"/>
      <c r="M29" s="18"/>
      <c r="N29" s="12"/>
      <c r="O29" s="12"/>
      <c r="P29" s="18"/>
      <c r="Q29" s="12"/>
      <c r="R29" s="12"/>
      <c r="S29" s="18"/>
      <c r="T29" s="12"/>
      <c r="U29" s="19"/>
    </row>
    <row r="30" ht="24" customHeight="1" spans="1:21">
      <c r="A30" s="9"/>
      <c r="B30" s="10" t="s">
        <v>40</v>
      </c>
      <c r="C30" s="6">
        <f t="shared" ref="C30" si="168">C31</f>
        <v>3</v>
      </c>
      <c r="D30" s="6"/>
      <c r="E30" s="6">
        <f t="shared" ref="E30" si="169">E31</f>
        <v>1</v>
      </c>
      <c r="F30" s="7"/>
      <c r="G30" s="8">
        <f t="shared" ref="G30" si="170">G31</f>
        <v>2</v>
      </c>
      <c r="H30" s="6"/>
      <c r="I30" s="6">
        <f t="shared" ref="I30" si="171">I31</f>
        <v>0</v>
      </c>
      <c r="J30" s="17">
        <f t="shared" ref="J30" si="172">J31</f>
        <v>0</v>
      </c>
      <c r="K30" s="6">
        <f t="shared" ref="K30" si="173">K31</f>
        <v>0</v>
      </c>
      <c r="L30" s="6">
        <f t="shared" ref="L30" si="174">L31</f>
        <v>0</v>
      </c>
      <c r="M30" s="17">
        <f t="shared" ref="M30" si="175">M31</f>
        <v>0</v>
      </c>
      <c r="N30" s="6">
        <f t="shared" ref="N30" si="176">N31</f>
        <v>0</v>
      </c>
      <c r="O30" s="6">
        <f t="shared" ref="O30" si="177">O31</f>
        <v>0</v>
      </c>
      <c r="P30" s="17">
        <f t="shared" ref="P30" si="178">P31</f>
        <v>0</v>
      </c>
      <c r="Q30" s="6">
        <f t="shared" ref="Q30" si="179">Q31</f>
        <v>0</v>
      </c>
      <c r="R30" s="6">
        <f t="shared" ref="R30" si="180">R31</f>
        <v>0</v>
      </c>
      <c r="S30" s="17">
        <f t="shared" ref="S30" si="181">S31</f>
        <v>0</v>
      </c>
      <c r="T30" s="6">
        <f t="shared" ref="T30" si="182">T31</f>
        <v>0</v>
      </c>
      <c r="U30" s="19"/>
    </row>
    <row r="31" ht="24" customHeight="1" spans="1:21">
      <c r="A31" s="9"/>
      <c r="B31" s="11" t="s">
        <v>41</v>
      </c>
      <c r="C31" s="12">
        <f>SUM(D31:T31)</f>
        <v>3</v>
      </c>
      <c r="D31" s="12"/>
      <c r="E31" s="12">
        <v>1</v>
      </c>
      <c r="F31" s="13"/>
      <c r="G31" s="14">
        <v>2</v>
      </c>
      <c r="H31" s="12"/>
      <c r="I31" s="12"/>
      <c r="J31" s="18"/>
      <c r="K31" s="12"/>
      <c r="L31" s="12"/>
      <c r="M31" s="18"/>
      <c r="N31" s="12"/>
      <c r="O31" s="12"/>
      <c r="P31" s="18"/>
      <c r="Q31" s="12"/>
      <c r="R31" s="12"/>
      <c r="S31" s="18"/>
      <c r="T31" s="12"/>
      <c r="U31" s="19"/>
    </row>
    <row r="32" ht="24" customHeight="1" spans="1:21">
      <c r="A32" s="9"/>
      <c r="B32" s="10" t="s">
        <v>42</v>
      </c>
      <c r="C32" s="6">
        <f t="shared" ref="C32" si="183">C33</f>
        <v>1</v>
      </c>
      <c r="D32" s="6"/>
      <c r="E32" s="6"/>
      <c r="F32" s="7"/>
      <c r="G32" s="8"/>
      <c r="H32" s="6"/>
      <c r="I32" s="6">
        <f t="shared" ref="I32" si="184">I33</f>
        <v>0</v>
      </c>
      <c r="J32" s="17">
        <f t="shared" ref="J32" si="185">J33</f>
        <v>0</v>
      </c>
      <c r="K32" s="6">
        <f t="shared" ref="K32" si="186">K33</f>
        <v>0</v>
      </c>
      <c r="L32" s="6">
        <f t="shared" ref="L32" si="187">L33</f>
        <v>0</v>
      </c>
      <c r="M32" s="17">
        <f t="shared" ref="M32" si="188">M33</f>
        <v>1</v>
      </c>
      <c r="N32" s="6">
        <f t="shared" ref="N32" si="189">N33</f>
        <v>0</v>
      </c>
      <c r="O32" s="6">
        <f t="shared" ref="O32" si="190">O33</f>
        <v>0</v>
      </c>
      <c r="P32" s="17">
        <f t="shared" ref="P32" si="191">P33</f>
        <v>0</v>
      </c>
      <c r="Q32" s="6">
        <f t="shared" ref="Q32" si="192">Q33</f>
        <v>0</v>
      </c>
      <c r="R32" s="6">
        <f t="shared" ref="R32" si="193">R33</f>
        <v>0</v>
      </c>
      <c r="S32" s="17">
        <f t="shared" ref="S32" si="194">S33</f>
        <v>0</v>
      </c>
      <c r="T32" s="6">
        <f t="shared" ref="T32" si="195">T33</f>
        <v>0</v>
      </c>
      <c r="U32" s="19"/>
    </row>
    <row r="33" ht="24" customHeight="1" spans="1:21">
      <c r="A33" s="9"/>
      <c r="B33" s="11" t="s">
        <v>43</v>
      </c>
      <c r="C33" s="12">
        <f>SUM(D33:T33)</f>
        <v>1</v>
      </c>
      <c r="D33" s="12"/>
      <c r="E33" s="12"/>
      <c r="F33" s="13"/>
      <c r="G33" s="14"/>
      <c r="H33" s="12"/>
      <c r="I33" s="12"/>
      <c r="J33" s="18"/>
      <c r="K33" s="12"/>
      <c r="L33" s="12"/>
      <c r="M33" s="18">
        <v>1</v>
      </c>
      <c r="N33" s="12"/>
      <c r="O33" s="12"/>
      <c r="P33" s="18"/>
      <c r="Q33" s="12"/>
      <c r="R33" s="12"/>
      <c r="S33" s="18"/>
      <c r="T33" s="12"/>
      <c r="U33" s="19"/>
    </row>
    <row r="34" ht="24" customHeight="1" spans="1:21">
      <c r="A34" s="9"/>
      <c r="B34" s="10" t="s">
        <v>44</v>
      </c>
      <c r="C34" s="6">
        <f t="shared" ref="C34" si="196">C35</f>
        <v>3</v>
      </c>
      <c r="D34" s="6"/>
      <c r="E34" s="6">
        <f t="shared" ref="E34" si="197">E35</f>
        <v>1</v>
      </c>
      <c r="F34" s="7">
        <f t="shared" ref="F34" si="198">F35</f>
        <v>1</v>
      </c>
      <c r="G34" s="8"/>
      <c r="H34" s="6"/>
      <c r="I34" s="6">
        <f t="shared" ref="I34" si="199">I35</f>
        <v>0</v>
      </c>
      <c r="J34" s="17">
        <f t="shared" ref="J34" si="200">J35</f>
        <v>0</v>
      </c>
      <c r="K34" s="6">
        <f t="shared" ref="K34" si="201">K35</f>
        <v>0</v>
      </c>
      <c r="L34" s="6">
        <f t="shared" ref="L34" si="202">L35</f>
        <v>0</v>
      </c>
      <c r="M34" s="17">
        <f t="shared" ref="M34" si="203">M35</f>
        <v>1</v>
      </c>
      <c r="N34" s="6">
        <f t="shared" ref="N34" si="204">N35</f>
        <v>0</v>
      </c>
      <c r="O34" s="6">
        <f t="shared" ref="O34" si="205">O35</f>
        <v>0</v>
      </c>
      <c r="P34" s="17">
        <f t="shared" ref="P34" si="206">P35</f>
        <v>0</v>
      </c>
      <c r="Q34" s="6">
        <f t="shared" ref="Q34" si="207">Q35</f>
        <v>0</v>
      </c>
      <c r="R34" s="6">
        <f t="shared" ref="R34" si="208">R35</f>
        <v>0</v>
      </c>
      <c r="S34" s="17">
        <f t="shared" ref="S34" si="209">S35</f>
        <v>0</v>
      </c>
      <c r="T34" s="6">
        <f t="shared" ref="T34" si="210">T35</f>
        <v>0</v>
      </c>
      <c r="U34" s="19"/>
    </row>
    <row r="35" ht="24" customHeight="1" spans="1:21">
      <c r="A35" s="9"/>
      <c r="B35" s="11" t="s">
        <v>45</v>
      </c>
      <c r="C35" s="12">
        <f>SUM(D35:T35)</f>
        <v>3</v>
      </c>
      <c r="D35" s="12"/>
      <c r="E35" s="12">
        <v>1</v>
      </c>
      <c r="F35" s="13">
        <v>1</v>
      </c>
      <c r="G35" s="14"/>
      <c r="H35" s="12"/>
      <c r="I35" s="12"/>
      <c r="J35" s="18"/>
      <c r="K35" s="12"/>
      <c r="L35" s="12"/>
      <c r="M35" s="18">
        <v>1</v>
      </c>
      <c r="N35" s="12"/>
      <c r="O35" s="12"/>
      <c r="P35" s="18"/>
      <c r="Q35" s="12"/>
      <c r="R35" s="12"/>
      <c r="S35" s="18"/>
      <c r="T35" s="12"/>
      <c r="U35" s="19"/>
    </row>
    <row r="36" ht="24" customHeight="1" spans="1:21">
      <c r="A36" s="9"/>
      <c r="B36" s="10" t="s">
        <v>74</v>
      </c>
      <c r="C36" s="6">
        <f t="shared" ref="C36" si="211">C37</f>
        <v>2</v>
      </c>
      <c r="D36" s="6"/>
      <c r="E36" s="6">
        <f t="shared" ref="E36" si="212">E37</f>
        <v>1</v>
      </c>
      <c r="F36" s="7"/>
      <c r="G36" s="8">
        <f t="shared" ref="G36" si="213">G37</f>
        <v>1</v>
      </c>
      <c r="H36" s="6"/>
      <c r="I36" s="6">
        <f t="shared" ref="I36" si="214">I37</f>
        <v>0</v>
      </c>
      <c r="J36" s="17">
        <f t="shared" ref="J36" si="215">J37</f>
        <v>0</v>
      </c>
      <c r="K36" s="6">
        <f t="shared" ref="K36" si="216">K37</f>
        <v>0</v>
      </c>
      <c r="L36" s="6">
        <f t="shared" ref="L36" si="217">L37</f>
        <v>0</v>
      </c>
      <c r="M36" s="17">
        <f t="shared" ref="M36" si="218">M37</f>
        <v>0</v>
      </c>
      <c r="N36" s="6">
        <f t="shared" ref="N36" si="219">N37</f>
        <v>0</v>
      </c>
      <c r="O36" s="6">
        <f t="shared" ref="O36" si="220">O37</f>
        <v>0</v>
      </c>
      <c r="P36" s="17">
        <f t="shared" ref="P36" si="221">P37</f>
        <v>0</v>
      </c>
      <c r="Q36" s="6">
        <f t="shared" ref="Q36" si="222">Q37</f>
        <v>0</v>
      </c>
      <c r="R36" s="6">
        <f t="shared" ref="R36" si="223">R37</f>
        <v>0</v>
      </c>
      <c r="S36" s="17">
        <f t="shared" ref="S36" si="224">S37</f>
        <v>0</v>
      </c>
      <c r="T36" s="6">
        <f t="shared" ref="T36" si="225">T37</f>
        <v>0</v>
      </c>
      <c r="U36" s="19"/>
    </row>
    <row r="37" ht="24" customHeight="1" spans="1:21">
      <c r="A37" s="9"/>
      <c r="B37" s="11" t="s">
        <v>75</v>
      </c>
      <c r="C37" s="12">
        <f>SUM(D37:T37)</f>
        <v>2</v>
      </c>
      <c r="D37" s="12"/>
      <c r="E37" s="12">
        <v>1</v>
      </c>
      <c r="F37" s="13"/>
      <c r="G37" s="14">
        <v>1</v>
      </c>
      <c r="H37" s="12"/>
      <c r="I37" s="12"/>
      <c r="J37" s="18"/>
      <c r="K37" s="12"/>
      <c r="L37" s="12"/>
      <c r="M37" s="18"/>
      <c r="N37" s="12"/>
      <c r="O37" s="12"/>
      <c r="P37" s="18"/>
      <c r="Q37" s="12"/>
      <c r="R37" s="12"/>
      <c r="S37" s="18"/>
      <c r="T37" s="12"/>
      <c r="U37" s="19"/>
    </row>
    <row r="38" ht="24" customHeight="1" spans="1:21">
      <c r="A38" s="9"/>
      <c r="B38" s="10" t="s">
        <v>76</v>
      </c>
      <c r="C38" s="6">
        <f t="shared" ref="C38" si="226">C39</f>
        <v>4</v>
      </c>
      <c r="D38" s="6"/>
      <c r="E38" s="6">
        <f t="shared" ref="E38" si="227">E39</f>
        <v>2</v>
      </c>
      <c r="F38" s="7"/>
      <c r="G38" s="8">
        <f t="shared" ref="G38" si="228">G39</f>
        <v>2</v>
      </c>
      <c r="H38" s="6"/>
      <c r="I38" s="6">
        <f t="shared" ref="I38" si="229">I39</f>
        <v>0</v>
      </c>
      <c r="J38" s="17">
        <f t="shared" ref="J38" si="230">J39</f>
        <v>0</v>
      </c>
      <c r="K38" s="6">
        <f t="shared" ref="K38" si="231">K39</f>
        <v>0</v>
      </c>
      <c r="L38" s="6">
        <f t="shared" ref="L38" si="232">L39</f>
        <v>0</v>
      </c>
      <c r="M38" s="17">
        <f t="shared" ref="M38" si="233">M39</f>
        <v>0</v>
      </c>
      <c r="N38" s="6">
        <f t="shared" ref="N38" si="234">N39</f>
        <v>0</v>
      </c>
      <c r="O38" s="6">
        <f t="shared" ref="O38" si="235">O39</f>
        <v>0</v>
      </c>
      <c r="P38" s="17">
        <f t="shared" ref="P38" si="236">P39</f>
        <v>0</v>
      </c>
      <c r="Q38" s="6">
        <f t="shared" ref="Q38" si="237">Q39</f>
        <v>0</v>
      </c>
      <c r="R38" s="6">
        <f t="shared" ref="R38" si="238">R39</f>
        <v>0</v>
      </c>
      <c r="S38" s="17">
        <f t="shared" ref="S38" si="239">S39</f>
        <v>0</v>
      </c>
      <c r="T38" s="6">
        <f t="shared" ref="T38" si="240">T39</f>
        <v>0</v>
      </c>
      <c r="U38" s="19"/>
    </row>
    <row r="39" ht="24" customHeight="1" spans="1:21">
      <c r="A39" s="9"/>
      <c r="B39" s="11" t="s">
        <v>77</v>
      </c>
      <c r="C39" s="12">
        <f>SUM(D39:T39)</f>
        <v>4</v>
      </c>
      <c r="D39" s="12"/>
      <c r="E39" s="12">
        <v>2</v>
      </c>
      <c r="F39" s="13"/>
      <c r="G39" s="14">
        <v>2</v>
      </c>
      <c r="H39" s="12"/>
      <c r="I39" s="12"/>
      <c r="J39" s="18"/>
      <c r="K39" s="12"/>
      <c r="L39" s="12"/>
      <c r="M39" s="18"/>
      <c r="N39" s="12"/>
      <c r="O39" s="12"/>
      <c r="P39" s="18"/>
      <c r="Q39" s="12"/>
      <c r="R39" s="12"/>
      <c r="S39" s="18"/>
      <c r="T39" s="12"/>
      <c r="U39" s="19"/>
    </row>
    <row r="40" ht="24" customHeight="1" spans="1:21">
      <c r="A40" s="9"/>
      <c r="B40" s="10" t="s">
        <v>78</v>
      </c>
      <c r="C40" s="6">
        <f t="shared" ref="C40" si="241">C41</f>
        <v>3</v>
      </c>
      <c r="D40" s="6"/>
      <c r="E40" s="6">
        <f t="shared" ref="E40" si="242">E41</f>
        <v>1</v>
      </c>
      <c r="F40" s="7">
        <f t="shared" ref="F40" si="243">F41</f>
        <v>1</v>
      </c>
      <c r="G40" s="8"/>
      <c r="H40" s="6"/>
      <c r="I40" s="6">
        <f t="shared" ref="I40" si="244">I41</f>
        <v>0</v>
      </c>
      <c r="J40" s="17">
        <f t="shared" ref="J40" si="245">J41</f>
        <v>0</v>
      </c>
      <c r="K40" s="6">
        <f t="shared" ref="K40" si="246">K41</f>
        <v>0</v>
      </c>
      <c r="L40" s="6">
        <f t="shared" ref="L40" si="247">L41</f>
        <v>0</v>
      </c>
      <c r="M40" s="17">
        <f t="shared" ref="M40" si="248">M41</f>
        <v>1</v>
      </c>
      <c r="N40" s="6">
        <f t="shared" ref="N40" si="249">N41</f>
        <v>0</v>
      </c>
      <c r="O40" s="6">
        <f t="shared" ref="O40" si="250">O41</f>
        <v>0</v>
      </c>
      <c r="P40" s="17">
        <f t="shared" ref="P40" si="251">P41</f>
        <v>0</v>
      </c>
      <c r="Q40" s="6">
        <f t="shared" ref="Q40" si="252">Q41</f>
        <v>0</v>
      </c>
      <c r="R40" s="6">
        <f t="shared" ref="R40" si="253">R41</f>
        <v>0</v>
      </c>
      <c r="S40" s="17">
        <f t="shared" ref="S40" si="254">S41</f>
        <v>0</v>
      </c>
      <c r="T40" s="6">
        <f t="shared" ref="T40" si="255">T41</f>
        <v>0</v>
      </c>
      <c r="U40" s="19"/>
    </row>
    <row r="41" ht="24" customHeight="1" spans="1:21">
      <c r="A41" s="9"/>
      <c r="B41" s="11" t="s">
        <v>79</v>
      </c>
      <c r="C41" s="12">
        <f>SUM(D41:T41)</f>
        <v>3</v>
      </c>
      <c r="D41" s="12"/>
      <c r="E41" s="12">
        <v>1</v>
      </c>
      <c r="F41" s="13">
        <v>1</v>
      </c>
      <c r="G41" s="14"/>
      <c r="H41" s="12"/>
      <c r="I41" s="12"/>
      <c r="J41" s="18"/>
      <c r="K41" s="12"/>
      <c r="L41" s="12"/>
      <c r="M41" s="18">
        <v>1</v>
      </c>
      <c r="N41" s="12"/>
      <c r="O41" s="12"/>
      <c r="P41" s="18"/>
      <c r="Q41" s="12"/>
      <c r="R41" s="12"/>
      <c r="S41" s="18"/>
      <c r="T41" s="12"/>
      <c r="U41" s="19"/>
    </row>
    <row r="42" ht="24" customHeight="1" spans="1:21">
      <c r="A42" s="9"/>
      <c r="B42" s="10" t="s">
        <v>80</v>
      </c>
      <c r="C42" s="6">
        <f t="shared" ref="C42" si="256">C43</f>
        <v>2</v>
      </c>
      <c r="D42" s="6"/>
      <c r="E42" s="6">
        <f t="shared" ref="E42" si="257">E43</f>
        <v>1</v>
      </c>
      <c r="F42" s="7">
        <f t="shared" ref="F42" si="258">F43</f>
        <v>1</v>
      </c>
      <c r="G42" s="8"/>
      <c r="H42" s="6"/>
      <c r="I42" s="6">
        <f t="shared" ref="I42" si="259">I43</f>
        <v>0</v>
      </c>
      <c r="J42" s="17">
        <f t="shared" ref="J42" si="260">J43</f>
        <v>0</v>
      </c>
      <c r="K42" s="6">
        <f t="shared" ref="K42" si="261">K43</f>
        <v>0</v>
      </c>
      <c r="L42" s="6">
        <f t="shared" ref="L42" si="262">L43</f>
        <v>0</v>
      </c>
      <c r="M42" s="17">
        <f t="shared" ref="M42" si="263">M43</f>
        <v>0</v>
      </c>
      <c r="N42" s="6">
        <f t="shared" ref="N42" si="264">N43</f>
        <v>0</v>
      </c>
      <c r="O42" s="6">
        <f t="shared" ref="O42" si="265">O43</f>
        <v>0</v>
      </c>
      <c r="P42" s="17">
        <f t="shared" ref="P42" si="266">P43</f>
        <v>0</v>
      </c>
      <c r="Q42" s="6">
        <f t="shared" ref="Q42" si="267">Q43</f>
        <v>0</v>
      </c>
      <c r="R42" s="6">
        <f t="shared" ref="R42" si="268">R43</f>
        <v>0</v>
      </c>
      <c r="S42" s="17">
        <f t="shared" ref="S42" si="269">S43</f>
        <v>0</v>
      </c>
      <c r="T42" s="6">
        <f t="shared" ref="T42" si="270">T43</f>
        <v>0</v>
      </c>
      <c r="U42" s="19"/>
    </row>
    <row r="43" ht="24" customHeight="1" spans="1:21">
      <c r="A43" s="9"/>
      <c r="B43" s="11" t="s">
        <v>81</v>
      </c>
      <c r="C43" s="12">
        <f>SUM(D43:T43)</f>
        <v>2</v>
      </c>
      <c r="D43" s="12"/>
      <c r="E43" s="12">
        <v>1</v>
      </c>
      <c r="F43" s="13">
        <v>1</v>
      </c>
      <c r="G43" s="14"/>
      <c r="H43" s="12"/>
      <c r="I43" s="12"/>
      <c r="J43" s="18"/>
      <c r="K43" s="12"/>
      <c r="L43" s="12"/>
      <c r="M43" s="18"/>
      <c r="N43" s="12"/>
      <c r="O43" s="12"/>
      <c r="P43" s="18"/>
      <c r="Q43" s="12"/>
      <c r="R43" s="12"/>
      <c r="S43" s="18"/>
      <c r="T43" s="12"/>
      <c r="U43" s="19"/>
    </row>
    <row r="44" ht="24" customHeight="1" spans="1:21">
      <c r="A44" s="9"/>
      <c r="B44" s="10" t="s">
        <v>82</v>
      </c>
      <c r="C44" s="6">
        <f t="shared" ref="C44" si="271">C45</f>
        <v>2</v>
      </c>
      <c r="D44" s="6"/>
      <c r="E44" s="6">
        <f t="shared" ref="E44" si="272">E45</f>
        <v>0</v>
      </c>
      <c r="F44" s="7"/>
      <c r="G44" s="8">
        <f t="shared" ref="G44" si="273">G45</f>
        <v>1</v>
      </c>
      <c r="H44" s="6"/>
      <c r="I44" s="6">
        <f t="shared" ref="I44" si="274">I45</f>
        <v>0</v>
      </c>
      <c r="J44" s="17">
        <f t="shared" ref="J44" si="275">J45</f>
        <v>0</v>
      </c>
      <c r="K44" s="6">
        <f t="shared" ref="K44" si="276">K45</f>
        <v>0</v>
      </c>
      <c r="L44" s="6">
        <f t="shared" ref="L44" si="277">L45</f>
        <v>0</v>
      </c>
      <c r="M44" s="17">
        <f t="shared" ref="M44" si="278">M45</f>
        <v>0</v>
      </c>
      <c r="N44" s="6">
        <f t="shared" ref="N44" si="279">N45</f>
        <v>0</v>
      </c>
      <c r="O44" s="6">
        <f t="shared" ref="O44" si="280">O45</f>
        <v>1</v>
      </c>
      <c r="P44" s="17">
        <f t="shared" ref="P44" si="281">P45</f>
        <v>0</v>
      </c>
      <c r="Q44" s="6">
        <f t="shared" ref="Q44" si="282">Q45</f>
        <v>0</v>
      </c>
      <c r="R44" s="6">
        <f t="shared" ref="R44" si="283">R45</f>
        <v>0</v>
      </c>
      <c r="S44" s="17">
        <f t="shared" ref="S44" si="284">S45</f>
        <v>0</v>
      </c>
      <c r="T44" s="6">
        <f t="shared" ref="T44" si="285">T45</f>
        <v>0</v>
      </c>
      <c r="U44" s="19"/>
    </row>
    <row r="45" ht="24" customHeight="1" spans="1:21">
      <c r="A45" s="9"/>
      <c r="B45" s="11" t="s">
        <v>83</v>
      </c>
      <c r="C45" s="12">
        <f>SUM(D45:T45)</f>
        <v>2</v>
      </c>
      <c r="D45" s="12"/>
      <c r="E45" s="12"/>
      <c r="F45" s="13"/>
      <c r="G45" s="14">
        <v>1</v>
      </c>
      <c r="H45" s="12"/>
      <c r="I45" s="12"/>
      <c r="J45" s="18"/>
      <c r="K45" s="12"/>
      <c r="L45" s="12"/>
      <c r="M45" s="18"/>
      <c r="N45" s="12"/>
      <c r="O45" s="12">
        <v>1</v>
      </c>
      <c r="P45" s="18"/>
      <c r="Q45" s="12"/>
      <c r="R45" s="12"/>
      <c r="S45" s="18"/>
      <c r="T45" s="12"/>
      <c r="U45" s="19"/>
    </row>
    <row r="46" ht="24" customHeight="1" spans="1:21">
      <c r="A46" s="9"/>
      <c r="B46" s="10" t="s">
        <v>84</v>
      </c>
      <c r="C46" s="6">
        <f t="shared" ref="C46" si="286">C47</f>
        <v>2</v>
      </c>
      <c r="D46" s="6"/>
      <c r="E46" s="6">
        <f t="shared" ref="E46" si="287">E47</f>
        <v>1</v>
      </c>
      <c r="F46" s="7">
        <f t="shared" ref="F46:G46" si="288">F47</f>
        <v>0</v>
      </c>
      <c r="G46" s="8">
        <f t="shared" si="288"/>
        <v>0</v>
      </c>
      <c r="H46" s="6"/>
      <c r="I46" s="6">
        <f t="shared" ref="I46" si="289">I47</f>
        <v>0</v>
      </c>
      <c r="J46" s="17">
        <f t="shared" ref="J46" si="290">J47</f>
        <v>0</v>
      </c>
      <c r="K46" s="6">
        <f t="shared" ref="K46" si="291">K47</f>
        <v>0</v>
      </c>
      <c r="L46" s="6">
        <f t="shared" ref="L46" si="292">L47</f>
        <v>0</v>
      </c>
      <c r="M46" s="17">
        <f t="shared" ref="M46" si="293">M47</f>
        <v>0</v>
      </c>
      <c r="N46" s="6">
        <f t="shared" ref="N46" si="294">N47</f>
        <v>0</v>
      </c>
      <c r="O46" s="6">
        <f t="shared" ref="O46" si="295">O47</f>
        <v>1</v>
      </c>
      <c r="P46" s="17">
        <f t="shared" ref="P46" si="296">P47</f>
        <v>0</v>
      </c>
      <c r="Q46" s="6">
        <f t="shared" ref="Q46" si="297">Q47</f>
        <v>0</v>
      </c>
      <c r="R46" s="6">
        <f t="shared" ref="R46" si="298">R47</f>
        <v>0</v>
      </c>
      <c r="S46" s="17">
        <f t="shared" ref="S46" si="299">S47</f>
        <v>0</v>
      </c>
      <c r="T46" s="6">
        <f t="shared" ref="T46" si="300">T47</f>
        <v>0</v>
      </c>
      <c r="U46" s="19"/>
    </row>
    <row r="47" ht="24" customHeight="1" spans="1:21">
      <c r="A47" s="15"/>
      <c r="B47" s="11" t="s">
        <v>85</v>
      </c>
      <c r="C47" s="12">
        <f>SUM(D47:T47)</f>
        <v>2</v>
      </c>
      <c r="D47" s="12"/>
      <c r="E47" s="12">
        <v>1</v>
      </c>
      <c r="F47" s="13"/>
      <c r="G47" s="14"/>
      <c r="H47" s="12"/>
      <c r="I47" s="12"/>
      <c r="J47" s="18"/>
      <c r="K47" s="12"/>
      <c r="L47" s="12"/>
      <c r="M47" s="18"/>
      <c r="N47" s="12"/>
      <c r="O47" s="12">
        <v>1</v>
      </c>
      <c r="P47" s="18"/>
      <c r="Q47" s="12"/>
      <c r="R47" s="12"/>
      <c r="S47" s="18"/>
      <c r="T47" s="12"/>
      <c r="U47" s="19"/>
    </row>
    <row r="48" ht="24" customHeight="1" spans="1:21">
      <c r="A48" s="9"/>
      <c r="B48" s="10" t="s">
        <v>86</v>
      </c>
      <c r="C48" s="6">
        <f t="shared" ref="C48" si="301">C49</f>
        <v>2</v>
      </c>
      <c r="D48" s="6"/>
      <c r="E48" s="6">
        <f t="shared" ref="E48" si="302">E49</f>
        <v>0</v>
      </c>
      <c r="F48" s="7">
        <f t="shared" ref="F48:G48" si="303">F49</f>
        <v>0</v>
      </c>
      <c r="G48" s="8">
        <f t="shared" si="303"/>
        <v>0</v>
      </c>
      <c r="H48" s="6"/>
      <c r="I48" s="6">
        <f t="shared" ref="I48" si="304">I49</f>
        <v>0</v>
      </c>
      <c r="J48" s="17">
        <f t="shared" ref="J48" si="305">J49</f>
        <v>0</v>
      </c>
      <c r="K48" s="6">
        <f t="shared" ref="K48" si="306">K49</f>
        <v>0</v>
      </c>
      <c r="L48" s="6">
        <f t="shared" ref="L48" si="307">L49</f>
        <v>0</v>
      </c>
      <c r="M48" s="17">
        <f t="shared" ref="M48" si="308">M49</f>
        <v>1</v>
      </c>
      <c r="N48" s="6">
        <f t="shared" ref="N48" si="309">N49</f>
        <v>0</v>
      </c>
      <c r="O48" s="6">
        <f t="shared" ref="O48" si="310">O49</f>
        <v>1</v>
      </c>
      <c r="P48" s="17">
        <f t="shared" ref="P48" si="311">P49</f>
        <v>0</v>
      </c>
      <c r="Q48" s="6">
        <f t="shared" ref="Q48" si="312">Q49</f>
        <v>0</v>
      </c>
      <c r="R48" s="6">
        <f t="shared" ref="R48" si="313">R49</f>
        <v>0</v>
      </c>
      <c r="S48" s="17">
        <f t="shared" ref="S48" si="314">S49</f>
        <v>0</v>
      </c>
      <c r="T48" s="6">
        <f t="shared" ref="T48" si="315">T49</f>
        <v>0</v>
      </c>
      <c r="U48" s="19"/>
    </row>
    <row r="49" ht="24" customHeight="1" spans="1:21">
      <c r="A49" s="15"/>
      <c r="B49" s="11" t="s">
        <v>87</v>
      </c>
      <c r="C49" s="12">
        <f>SUM(D49:T49)</f>
        <v>2</v>
      </c>
      <c r="D49" s="12"/>
      <c r="E49" s="12"/>
      <c r="F49" s="13"/>
      <c r="G49" s="14"/>
      <c r="H49" s="12"/>
      <c r="I49" s="12"/>
      <c r="J49" s="18"/>
      <c r="K49" s="12"/>
      <c r="L49" s="12"/>
      <c r="M49" s="18">
        <v>1</v>
      </c>
      <c r="N49" s="12"/>
      <c r="O49" s="12">
        <v>1</v>
      </c>
      <c r="P49" s="18"/>
      <c r="Q49" s="12"/>
      <c r="R49" s="12"/>
      <c r="S49" s="18"/>
      <c r="T49" s="12"/>
      <c r="U49" s="19"/>
    </row>
    <row r="50" ht="24" customHeight="1" spans="1:21">
      <c r="A50" s="9">
        <v>2</v>
      </c>
      <c r="B50" s="10" t="s">
        <v>46</v>
      </c>
      <c r="C50" s="6">
        <f t="shared" ref="C50:G50" si="316">C51+C53+C55+C57+C59+C61+C63+C65+C67+C69+C71+C73+C75+C77+C79+C81+C83</f>
        <v>32</v>
      </c>
      <c r="D50" s="6">
        <f t="shared" si="316"/>
        <v>0</v>
      </c>
      <c r="E50" s="6">
        <f t="shared" si="316"/>
        <v>8</v>
      </c>
      <c r="F50" s="6">
        <f t="shared" si="316"/>
        <v>7</v>
      </c>
      <c r="G50" s="6">
        <f t="shared" si="316"/>
        <v>0</v>
      </c>
      <c r="H50" s="6">
        <f t="shared" ref="H50:T50" si="317">H51+H53+H55+H57+H59+H61+H63+H65+H67+H69+H71+H73+H75+H77+H79+H81+H83</f>
        <v>5</v>
      </c>
      <c r="I50" s="6">
        <f t="shared" si="317"/>
        <v>2</v>
      </c>
      <c r="J50" s="17">
        <f t="shared" si="317"/>
        <v>1</v>
      </c>
      <c r="K50" s="6">
        <f t="shared" si="317"/>
        <v>4</v>
      </c>
      <c r="L50" s="6">
        <f t="shared" si="317"/>
        <v>1</v>
      </c>
      <c r="M50" s="17">
        <f t="shared" si="317"/>
        <v>4</v>
      </c>
      <c r="N50" s="6">
        <f t="shared" si="317"/>
        <v>0</v>
      </c>
      <c r="O50" s="6">
        <f t="shared" si="317"/>
        <v>0</v>
      </c>
      <c r="P50" s="17">
        <f t="shared" si="317"/>
        <v>0</v>
      </c>
      <c r="Q50" s="6">
        <f t="shared" si="317"/>
        <v>0</v>
      </c>
      <c r="R50" s="6">
        <f t="shared" si="317"/>
        <v>0</v>
      </c>
      <c r="S50" s="17">
        <f t="shared" si="317"/>
        <v>0</v>
      </c>
      <c r="T50" s="6">
        <f t="shared" si="317"/>
        <v>0</v>
      </c>
      <c r="U50" s="19"/>
    </row>
    <row r="51" ht="24" customHeight="1" spans="1:21">
      <c r="A51" s="9"/>
      <c r="B51" s="10" t="s">
        <v>24</v>
      </c>
      <c r="C51" s="6">
        <f t="shared" ref="C51" si="318">C52</f>
        <v>1</v>
      </c>
      <c r="D51" s="6">
        <f t="shared" ref="D51" si="319">D52</f>
        <v>0</v>
      </c>
      <c r="E51" s="6">
        <f t="shared" ref="E51" si="320">E52</f>
        <v>1</v>
      </c>
      <c r="F51" s="6">
        <f t="shared" ref="F51" si="321">F52</f>
        <v>0</v>
      </c>
      <c r="G51" s="6"/>
      <c r="H51" s="6">
        <f t="shared" ref="H51" si="322">H52</f>
        <v>0</v>
      </c>
      <c r="I51" s="6">
        <f t="shared" ref="I51" si="323">I52</f>
        <v>0</v>
      </c>
      <c r="J51" s="17">
        <f t="shared" ref="J51" si="324">J52</f>
        <v>0</v>
      </c>
      <c r="K51" s="6">
        <f t="shared" ref="K51" si="325">K52</f>
        <v>0</v>
      </c>
      <c r="L51" s="6">
        <f t="shared" ref="L51" si="326">L52</f>
        <v>0</v>
      </c>
      <c r="M51" s="17">
        <f t="shared" ref="M51" si="327">M52</f>
        <v>0</v>
      </c>
      <c r="N51" s="6">
        <f t="shared" ref="N51" si="328">N52</f>
        <v>0</v>
      </c>
      <c r="O51" s="6">
        <f t="shared" ref="O51" si="329">O52</f>
        <v>0</v>
      </c>
      <c r="P51" s="17">
        <f t="shared" ref="P51" si="330">P52</f>
        <v>0</v>
      </c>
      <c r="Q51" s="6">
        <f t="shared" ref="Q51" si="331">Q52</f>
        <v>0</v>
      </c>
      <c r="R51" s="6">
        <f t="shared" ref="R51" si="332">R52</f>
        <v>0</v>
      </c>
      <c r="S51" s="17">
        <f t="shared" ref="S51" si="333">S52</f>
        <v>0</v>
      </c>
      <c r="T51" s="6">
        <f t="shared" ref="T51" si="334">T52</f>
        <v>0</v>
      </c>
      <c r="U51" s="19"/>
    </row>
    <row r="52" ht="24" customHeight="1" spans="1:21">
      <c r="A52" s="9"/>
      <c r="B52" s="11" t="s">
        <v>47</v>
      </c>
      <c r="C52" s="12">
        <f>SUM(D52:T52)</f>
        <v>1</v>
      </c>
      <c r="D52" s="12"/>
      <c r="E52" s="12">
        <v>1</v>
      </c>
      <c r="F52" s="12"/>
      <c r="G52" s="12"/>
      <c r="H52" s="12"/>
      <c r="I52" s="12"/>
      <c r="J52" s="18"/>
      <c r="K52" s="12"/>
      <c r="L52" s="12"/>
      <c r="M52" s="18"/>
      <c r="N52" s="12"/>
      <c r="O52" s="12"/>
      <c r="P52" s="18"/>
      <c r="Q52" s="12"/>
      <c r="R52" s="12"/>
      <c r="S52" s="18"/>
      <c r="T52" s="12"/>
      <c r="U52" s="19"/>
    </row>
    <row r="53" ht="24" customHeight="1" spans="1:21">
      <c r="A53" s="9"/>
      <c r="B53" s="10" t="s">
        <v>26</v>
      </c>
      <c r="C53" s="6">
        <f t="shared" ref="C53" si="335">C54</f>
        <v>1</v>
      </c>
      <c r="D53" s="6">
        <f t="shared" ref="D53" si="336">D54</f>
        <v>0</v>
      </c>
      <c r="E53" s="6">
        <f t="shared" ref="E53" si="337">E54</f>
        <v>1</v>
      </c>
      <c r="F53" s="6">
        <f t="shared" ref="F53" si="338">F54</f>
        <v>0</v>
      </c>
      <c r="G53" s="6"/>
      <c r="H53" s="6">
        <f t="shared" ref="H53" si="339">H54</f>
        <v>0</v>
      </c>
      <c r="I53" s="6">
        <f t="shared" ref="I53" si="340">I54</f>
        <v>0</v>
      </c>
      <c r="J53" s="17">
        <f t="shared" ref="J53" si="341">J54</f>
        <v>0</v>
      </c>
      <c r="K53" s="6">
        <f t="shared" ref="K53" si="342">K54</f>
        <v>0</v>
      </c>
      <c r="L53" s="6">
        <f t="shared" ref="L53" si="343">L54</f>
        <v>0</v>
      </c>
      <c r="M53" s="17">
        <f t="shared" ref="M53" si="344">M54</f>
        <v>0</v>
      </c>
      <c r="N53" s="6">
        <f t="shared" ref="N53" si="345">N54</f>
        <v>0</v>
      </c>
      <c r="O53" s="6">
        <f t="shared" ref="O53" si="346">O54</f>
        <v>0</v>
      </c>
      <c r="P53" s="17">
        <f t="shared" ref="P53" si="347">P54</f>
        <v>0</v>
      </c>
      <c r="Q53" s="6">
        <f t="shared" ref="Q53" si="348">Q54</f>
        <v>0</v>
      </c>
      <c r="R53" s="6">
        <f t="shared" ref="R53" si="349">R54</f>
        <v>0</v>
      </c>
      <c r="S53" s="17">
        <f t="shared" ref="S53" si="350">S54</f>
        <v>0</v>
      </c>
      <c r="T53" s="6">
        <f t="shared" ref="T53" si="351">T54</f>
        <v>0</v>
      </c>
      <c r="U53" s="19"/>
    </row>
    <row r="54" ht="24" customHeight="1" spans="1:21">
      <c r="A54" s="9"/>
      <c r="B54" s="11" t="s">
        <v>48</v>
      </c>
      <c r="C54" s="12">
        <f>SUM(D54:T54)</f>
        <v>1</v>
      </c>
      <c r="D54" s="12"/>
      <c r="E54" s="12">
        <v>1</v>
      </c>
      <c r="F54" s="12"/>
      <c r="G54" s="12"/>
      <c r="H54" s="12"/>
      <c r="I54" s="12"/>
      <c r="J54" s="18"/>
      <c r="K54" s="12"/>
      <c r="L54" s="12"/>
      <c r="M54" s="18"/>
      <c r="N54" s="12"/>
      <c r="O54" s="12"/>
      <c r="P54" s="18"/>
      <c r="Q54" s="12"/>
      <c r="R54" s="12"/>
      <c r="S54" s="18"/>
      <c r="T54" s="12"/>
      <c r="U54" s="19"/>
    </row>
    <row r="55" ht="24" customHeight="1" spans="1:21">
      <c r="A55" s="9"/>
      <c r="B55" s="10" t="s">
        <v>68</v>
      </c>
      <c r="C55" s="6">
        <f t="shared" ref="C55" si="352">C56</f>
        <v>2</v>
      </c>
      <c r="D55" s="6">
        <f t="shared" ref="D55" si="353">D56</f>
        <v>0</v>
      </c>
      <c r="E55" s="6">
        <f t="shared" ref="E55" si="354">E56</f>
        <v>0</v>
      </c>
      <c r="F55" s="6">
        <f t="shared" ref="F55" si="355">F56</f>
        <v>1</v>
      </c>
      <c r="G55" s="6"/>
      <c r="H55" s="6">
        <f t="shared" ref="H55" si="356">H56</f>
        <v>0</v>
      </c>
      <c r="I55" s="6">
        <f t="shared" ref="I55" si="357">I56</f>
        <v>0</v>
      </c>
      <c r="J55" s="17">
        <f t="shared" ref="J55" si="358">J56</f>
        <v>0</v>
      </c>
      <c r="K55" s="6">
        <f t="shared" ref="K55" si="359">K56</f>
        <v>0</v>
      </c>
      <c r="L55" s="6">
        <f t="shared" ref="L55" si="360">L56</f>
        <v>0</v>
      </c>
      <c r="M55" s="17">
        <f t="shared" ref="M55" si="361">M56</f>
        <v>1</v>
      </c>
      <c r="N55" s="6">
        <f t="shared" ref="N55" si="362">N56</f>
        <v>0</v>
      </c>
      <c r="O55" s="6">
        <f t="shared" ref="O55" si="363">O56</f>
        <v>0</v>
      </c>
      <c r="P55" s="17">
        <f t="shared" ref="P55" si="364">P56</f>
        <v>0</v>
      </c>
      <c r="Q55" s="6">
        <f t="shared" ref="Q55" si="365">Q56</f>
        <v>0</v>
      </c>
      <c r="R55" s="6">
        <f t="shared" ref="R55" si="366">R56</f>
        <v>0</v>
      </c>
      <c r="S55" s="17">
        <f t="shared" ref="S55" si="367">S56</f>
        <v>0</v>
      </c>
      <c r="T55" s="6">
        <f t="shared" ref="T55" si="368">T56</f>
        <v>0</v>
      </c>
      <c r="U55" s="19"/>
    </row>
    <row r="56" ht="24" customHeight="1" spans="1:21">
      <c r="A56" s="9"/>
      <c r="B56" s="11" t="s">
        <v>49</v>
      </c>
      <c r="C56" s="12">
        <f>SUM(D56:T56)</f>
        <v>2</v>
      </c>
      <c r="D56" s="12"/>
      <c r="E56" s="12"/>
      <c r="F56" s="12">
        <v>1</v>
      </c>
      <c r="G56" s="12"/>
      <c r="H56" s="12"/>
      <c r="I56" s="12"/>
      <c r="J56" s="18"/>
      <c r="K56" s="12"/>
      <c r="L56" s="12"/>
      <c r="M56" s="18">
        <v>1</v>
      </c>
      <c r="N56" s="12"/>
      <c r="O56" s="12"/>
      <c r="P56" s="18"/>
      <c r="Q56" s="12"/>
      <c r="R56" s="12"/>
      <c r="S56" s="18"/>
      <c r="T56" s="12"/>
      <c r="U56" s="19"/>
    </row>
    <row r="57" ht="24" customHeight="1" spans="1:21">
      <c r="A57" s="9"/>
      <c r="B57" s="10" t="s">
        <v>32</v>
      </c>
      <c r="C57" s="6">
        <f t="shared" ref="C57" si="369">C58</f>
        <v>1</v>
      </c>
      <c r="D57" s="6">
        <f t="shared" ref="D57" si="370">D58</f>
        <v>0</v>
      </c>
      <c r="E57" s="6">
        <f t="shared" ref="E57" si="371">E58</f>
        <v>0</v>
      </c>
      <c r="F57" s="6">
        <f t="shared" ref="F57" si="372">F58</f>
        <v>0</v>
      </c>
      <c r="G57" s="6"/>
      <c r="H57" s="6">
        <f t="shared" ref="H57" si="373">H58</f>
        <v>0</v>
      </c>
      <c r="I57" s="6">
        <f t="shared" ref="I57" si="374">I58</f>
        <v>0</v>
      </c>
      <c r="J57" s="17">
        <f t="shared" ref="J57" si="375">J58</f>
        <v>0</v>
      </c>
      <c r="K57" s="6">
        <f t="shared" ref="K57" si="376">K58</f>
        <v>0</v>
      </c>
      <c r="L57" s="6">
        <f t="shared" ref="L57" si="377">L58</f>
        <v>0</v>
      </c>
      <c r="M57" s="17">
        <f t="shared" ref="M57" si="378">M58</f>
        <v>1</v>
      </c>
      <c r="N57" s="6">
        <f t="shared" ref="N57" si="379">N58</f>
        <v>0</v>
      </c>
      <c r="O57" s="6">
        <f t="shared" ref="O57" si="380">O58</f>
        <v>0</v>
      </c>
      <c r="P57" s="17">
        <f t="shared" ref="P57" si="381">P58</f>
        <v>0</v>
      </c>
      <c r="Q57" s="6">
        <f t="shared" ref="Q57" si="382">Q58</f>
        <v>0</v>
      </c>
      <c r="R57" s="6">
        <f t="shared" ref="R57" si="383">R58</f>
        <v>0</v>
      </c>
      <c r="S57" s="17">
        <f t="shared" ref="S57" si="384">S58</f>
        <v>0</v>
      </c>
      <c r="T57" s="6">
        <f t="shared" ref="T57" si="385">T58</f>
        <v>0</v>
      </c>
      <c r="U57" s="19"/>
    </row>
    <row r="58" ht="24" customHeight="1" spans="1:21">
      <c r="A58" s="9"/>
      <c r="B58" s="11" t="s">
        <v>52</v>
      </c>
      <c r="C58" s="12">
        <f>SUM(D58:T58)</f>
        <v>1</v>
      </c>
      <c r="D58" s="12"/>
      <c r="E58" s="12"/>
      <c r="F58" s="12"/>
      <c r="G58" s="12"/>
      <c r="H58" s="12"/>
      <c r="I58" s="12"/>
      <c r="J58" s="18"/>
      <c r="K58" s="12"/>
      <c r="L58" s="12"/>
      <c r="M58" s="18">
        <v>1</v>
      </c>
      <c r="N58" s="12"/>
      <c r="O58" s="12"/>
      <c r="P58" s="18"/>
      <c r="Q58" s="12"/>
      <c r="R58" s="12"/>
      <c r="S58" s="18"/>
      <c r="T58" s="12"/>
      <c r="U58" s="19"/>
    </row>
    <row r="59" ht="24" customHeight="1" spans="1:21">
      <c r="A59" s="9"/>
      <c r="B59" s="10" t="s">
        <v>28</v>
      </c>
      <c r="C59" s="6">
        <f t="shared" ref="C59" si="386">C60</f>
        <v>3</v>
      </c>
      <c r="D59" s="6">
        <f t="shared" ref="D59" si="387">D60</f>
        <v>0</v>
      </c>
      <c r="E59" s="6">
        <f t="shared" ref="E59" si="388">E60</f>
        <v>0</v>
      </c>
      <c r="F59" s="6">
        <f t="shared" ref="F59" si="389">F60</f>
        <v>1</v>
      </c>
      <c r="G59" s="6"/>
      <c r="H59" s="6">
        <f t="shared" ref="H59" si="390">H60</f>
        <v>2</v>
      </c>
      <c r="I59" s="6">
        <f t="shared" ref="I59" si="391">I60</f>
        <v>0</v>
      </c>
      <c r="J59" s="17">
        <f t="shared" ref="J59" si="392">J60</f>
        <v>0</v>
      </c>
      <c r="K59" s="6">
        <f t="shared" ref="K59" si="393">K60</f>
        <v>0</v>
      </c>
      <c r="L59" s="6">
        <f t="shared" ref="L59" si="394">L60</f>
        <v>0</v>
      </c>
      <c r="M59" s="17">
        <f t="shared" ref="M59" si="395">M60</f>
        <v>0</v>
      </c>
      <c r="N59" s="6">
        <f t="shared" ref="N59" si="396">N60</f>
        <v>0</v>
      </c>
      <c r="O59" s="6">
        <f t="shared" ref="O59" si="397">O60</f>
        <v>0</v>
      </c>
      <c r="P59" s="17">
        <f t="shared" ref="P59" si="398">P60</f>
        <v>0</v>
      </c>
      <c r="Q59" s="6">
        <f t="shared" ref="Q59" si="399">Q60</f>
        <v>0</v>
      </c>
      <c r="R59" s="6">
        <f t="shared" ref="R59" si="400">R60</f>
        <v>0</v>
      </c>
      <c r="S59" s="17">
        <f t="shared" ref="S59" si="401">S60</f>
        <v>0</v>
      </c>
      <c r="T59" s="6">
        <f t="shared" ref="T59" si="402">T60</f>
        <v>0</v>
      </c>
      <c r="U59" s="19"/>
    </row>
    <row r="60" ht="24" customHeight="1" spans="1:21">
      <c r="A60" s="9"/>
      <c r="B60" s="11" t="s">
        <v>88</v>
      </c>
      <c r="C60" s="12">
        <f>SUM(D60:T60)</f>
        <v>3</v>
      </c>
      <c r="D60" s="12"/>
      <c r="E60" s="12"/>
      <c r="F60" s="12">
        <v>1</v>
      </c>
      <c r="G60" s="12"/>
      <c r="H60" s="12">
        <v>2</v>
      </c>
      <c r="I60" s="12"/>
      <c r="J60" s="18"/>
      <c r="K60" s="12"/>
      <c r="L60" s="12"/>
      <c r="M60" s="18"/>
      <c r="N60" s="12"/>
      <c r="O60" s="12"/>
      <c r="P60" s="18"/>
      <c r="Q60" s="12"/>
      <c r="R60" s="12"/>
      <c r="S60" s="18"/>
      <c r="T60" s="12"/>
      <c r="U60" s="19"/>
    </row>
    <row r="61" ht="24" customHeight="1" spans="1:21">
      <c r="A61" s="9"/>
      <c r="B61" s="10" t="s">
        <v>70</v>
      </c>
      <c r="C61" s="6">
        <f t="shared" ref="C61" si="403">C62</f>
        <v>2</v>
      </c>
      <c r="D61" s="6">
        <f t="shared" ref="D61" si="404">D62</f>
        <v>0</v>
      </c>
      <c r="E61" s="6">
        <f t="shared" ref="E61" si="405">E62</f>
        <v>0</v>
      </c>
      <c r="F61" s="6">
        <f t="shared" ref="F61" si="406">F62</f>
        <v>0</v>
      </c>
      <c r="G61" s="6"/>
      <c r="H61" s="6">
        <f t="shared" ref="H61" si="407">H62</f>
        <v>1</v>
      </c>
      <c r="I61" s="6">
        <f t="shared" ref="I61" si="408">I62</f>
        <v>0</v>
      </c>
      <c r="J61" s="17">
        <f t="shared" ref="J61" si="409">J62</f>
        <v>0</v>
      </c>
      <c r="K61" s="6">
        <f t="shared" ref="K61" si="410">K62</f>
        <v>0</v>
      </c>
      <c r="L61" s="6">
        <f t="shared" ref="L61" si="411">L62</f>
        <v>0</v>
      </c>
      <c r="M61" s="17">
        <f t="shared" ref="M61" si="412">M62</f>
        <v>1</v>
      </c>
      <c r="N61" s="6">
        <f t="shared" ref="N61" si="413">N62</f>
        <v>0</v>
      </c>
      <c r="O61" s="6">
        <f t="shared" ref="O61" si="414">O62</f>
        <v>0</v>
      </c>
      <c r="P61" s="17">
        <f t="shared" ref="P61" si="415">P62</f>
        <v>0</v>
      </c>
      <c r="Q61" s="6">
        <f t="shared" ref="Q61" si="416">Q62</f>
        <v>0</v>
      </c>
      <c r="R61" s="6">
        <f t="shared" ref="R61" si="417">R62</f>
        <v>0</v>
      </c>
      <c r="S61" s="17">
        <f t="shared" ref="S61" si="418">S62</f>
        <v>0</v>
      </c>
      <c r="T61" s="6">
        <f t="shared" ref="T61" si="419">T62</f>
        <v>0</v>
      </c>
      <c r="U61" s="19"/>
    </row>
    <row r="62" ht="24" customHeight="1" spans="1:21">
      <c r="A62" s="9"/>
      <c r="B62" s="11" t="s">
        <v>89</v>
      </c>
      <c r="C62" s="12">
        <f>SUM(D62:T62)</f>
        <v>2</v>
      </c>
      <c r="D62" s="12"/>
      <c r="E62" s="12"/>
      <c r="F62" s="12"/>
      <c r="G62" s="12"/>
      <c r="H62" s="12">
        <v>1</v>
      </c>
      <c r="I62" s="12"/>
      <c r="J62" s="18"/>
      <c r="K62" s="12"/>
      <c r="L62" s="12"/>
      <c r="M62" s="18">
        <v>1</v>
      </c>
      <c r="N62" s="12"/>
      <c r="O62" s="12"/>
      <c r="P62" s="18"/>
      <c r="Q62" s="12"/>
      <c r="R62" s="12"/>
      <c r="S62" s="18"/>
      <c r="T62" s="12"/>
      <c r="U62" s="19"/>
    </row>
    <row r="63" ht="24" customHeight="1" spans="1:21">
      <c r="A63" s="9"/>
      <c r="B63" s="10" t="s">
        <v>53</v>
      </c>
      <c r="C63" s="6">
        <f t="shared" ref="C63" si="420">C64</f>
        <v>1</v>
      </c>
      <c r="D63" s="6">
        <f t="shared" ref="D63" si="421">D64</f>
        <v>0</v>
      </c>
      <c r="E63" s="6">
        <f t="shared" ref="E63" si="422">E64</f>
        <v>1</v>
      </c>
      <c r="F63" s="6">
        <f t="shared" ref="F63" si="423">F64</f>
        <v>0</v>
      </c>
      <c r="G63" s="6"/>
      <c r="H63" s="6">
        <f t="shared" ref="H63" si="424">H64</f>
        <v>0</v>
      </c>
      <c r="I63" s="6">
        <f t="shared" ref="I63" si="425">I64</f>
        <v>0</v>
      </c>
      <c r="J63" s="17">
        <f t="shared" ref="J63" si="426">J64</f>
        <v>0</v>
      </c>
      <c r="K63" s="6">
        <f t="shared" ref="K63" si="427">K64</f>
        <v>0</v>
      </c>
      <c r="L63" s="6">
        <f t="shared" ref="L63" si="428">L64</f>
        <v>0</v>
      </c>
      <c r="M63" s="17">
        <f t="shared" ref="M63" si="429">M64</f>
        <v>0</v>
      </c>
      <c r="N63" s="6">
        <f t="shared" ref="N63" si="430">N64</f>
        <v>0</v>
      </c>
      <c r="O63" s="6">
        <f t="shared" ref="O63" si="431">O64</f>
        <v>0</v>
      </c>
      <c r="P63" s="17">
        <f t="shared" ref="P63" si="432">P64</f>
        <v>0</v>
      </c>
      <c r="Q63" s="6">
        <f t="shared" ref="Q63" si="433">Q64</f>
        <v>0</v>
      </c>
      <c r="R63" s="6">
        <f t="shared" ref="R63" si="434">R64</f>
        <v>0</v>
      </c>
      <c r="S63" s="17">
        <f t="shared" ref="S63" si="435">S64</f>
        <v>0</v>
      </c>
      <c r="T63" s="6">
        <f t="shared" ref="T63" si="436">T64</f>
        <v>0</v>
      </c>
      <c r="U63" s="19"/>
    </row>
    <row r="64" ht="24" customHeight="1" spans="1:21">
      <c r="A64" s="9"/>
      <c r="B64" s="11" t="s">
        <v>54</v>
      </c>
      <c r="C64" s="12">
        <f>SUM(D64:T64)</f>
        <v>1</v>
      </c>
      <c r="D64" s="12"/>
      <c r="E64" s="12">
        <v>1</v>
      </c>
      <c r="F64" s="12"/>
      <c r="G64" s="12"/>
      <c r="H64" s="12"/>
      <c r="I64" s="12"/>
      <c r="J64" s="18"/>
      <c r="K64" s="12"/>
      <c r="L64" s="12"/>
      <c r="M64" s="18"/>
      <c r="N64" s="12"/>
      <c r="O64" s="12"/>
      <c r="P64" s="18"/>
      <c r="Q64" s="12"/>
      <c r="R64" s="12"/>
      <c r="S64" s="18"/>
      <c r="T64" s="12"/>
      <c r="U64" s="19"/>
    </row>
    <row r="65" ht="24" customHeight="1" spans="1:21">
      <c r="A65" s="9"/>
      <c r="B65" s="10" t="s">
        <v>56</v>
      </c>
      <c r="C65" s="6">
        <f t="shared" ref="C65" si="437">C66</f>
        <v>1</v>
      </c>
      <c r="D65" s="6">
        <f t="shared" ref="D65" si="438">D66</f>
        <v>0</v>
      </c>
      <c r="E65" s="6">
        <f t="shared" ref="E65" si="439">E66</f>
        <v>0</v>
      </c>
      <c r="F65" s="6">
        <f t="shared" ref="F65" si="440">F66</f>
        <v>0</v>
      </c>
      <c r="G65" s="6"/>
      <c r="H65" s="6">
        <f t="shared" ref="H65" si="441">H66</f>
        <v>1</v>
      </c>
      <c r="I65" s="6">
        <f t="shared" ref="I65" si="442">I66</f>
        <v>0</v>
      </c>
      <c r="J65" s="17">
        <f t="shared" ref="J65" si="443">J66</f>
        <v>0</v>
      </c>
      <c r="K65" s="6">
        <f t="shared" ref="K65" si="444">K66</f>
        <v>0</v>
      </c>
      <c r="L65" s="6">
        <f t="shared" ref="L65" si="445">L66</f>
        <v>0</v>
      </c>
      <c r="M65" s="17">
        <f t="shared" ref="M65" si="446">M66</f>
        <v>0</v>
      </c>
      <c r="N65" s="6">
        <f t="shared" ref="N65" si="447">N66</f>
        <v>0</v>
      </c>
      <c r="O65" s="6">
        <f t="shared" ref="O65" si="448">O66</f>
        <v>0</v>
      </c>
      <c r="P65" s="17">
        <f t="shared" ref="P65" si="449">P66</f>
        <v>0</v>
      </c>
      <c r="Q65" s="6">
        <f t="shared" ref="Q65" si="450">Q66</f>
        <v>0</v>
      </c>
      <c r="R65" s="6">
        <f t="shared" ref="R65" si="451">R66</f>
        <v>0</v>
      </c>
      <c r="S65" s="17">
        <f t="shared" ref="S65" si="452">S66</f>
        <v>0</v>
      </c>
      <c r="T65" s="6">
        <f t="shared" ref="T65" si="453">T66</f>
        <v>0</v>
      </c>
      <c r="U65" s="19"/>
    </row>
    <row r="66" ht="24" customHeight="1" spans="1:21">
      <c r="A66" s="9"/>
      <c r="B66" s="11" t="s">
        <v>57</v>
      </c>
      <c r="C66" s="12">
        <f>SUM(D66:T66)</f>
        <v>1</v>
      </c>
      <c r="D66" s="12"/>
      <c r="E66" s="12"/>
      <c r="F66" s="12"/>
      <c r="G66" s="12"/>
      <c r="H66" s="12">
        <v>1</v>
      </c>
      <c r="I66" s="12"/>
      <c r="J66" s="18"/>
      <c r="K66" s="12"/>
      <c r="L66" s="12"/>
      <c r="M66" s="18"/>
      <c r="N66" s="12"/>
      <c r="O66" s="12"/>
      <c r="P66" s="18"/>
      <c r="Q66" s="12"/>
      <c r="R66" s="12"/>
      <c r="S66" s="18"/>
      <c r="T66" s="12"/>
      <c r="U66" s="19"/>
    </row>
    <row r="67" ht="24" customHeight="1" spans="1:21">
      <c r="A67" s="9"/>
      <c r="B67" s="10" t="s">
        <v>36</v>
      </c>
      <c r="C67" s="6">
        <f t="shared" ref="C67" si="454">C68</f>
        <v>2</v>
      </c>
      <c r="D67" s="6">
        <f t="shared" ref="D67" si="455">D68</f>
        <v>0</v>
      </c>
      <c r="E67" s="6">
        <f t="shared" ref="E67" si="456">E68</f>
        <v>1</v>
      </c>
      <c r="F67" s="6">
        <f t="shared" ref="F67" si="457">F68</f>
        <v>1</v>
      </c>
      <c r="G67" s="6"/>
      <c r="H67" s="6">
        <f t="shared" ref="H67" si="458">H68</f>
        <v>0</v>
      </c>
      <c r="I67" s="6">
        <f t="shared" ref="I67" si="459">I68</f>
        <v>0</v>
      </c>
      <c r="J67" s="17">
        <f t="shared" ref="J67" si="460">J68</f>
        <v>0</v>
      </c>
      <c r="K67" s="6">
        <f t="shared" ref="K67" si="461">K68</f>
        <v>0</v>
      </c>
      <c r="L67" s="6">
        <f t="shared" ref="L67" si="462">L68</f>
        <v>0</v>
      </c>
      <c r="M67" s="17">
        <f t="shared" ref="M67" si="463">M68</f>
        <v>0</v>
      </c>
      <c r="N67" s="6">
        <f t="shared" ref="N67" si="464">N68</f>
        <v>0</v>
      </c>
      <c r="O67" s="6">
        <f t="shared" ref="O67" si="465">O68</f>
        <v>0</v>
      </c>
      <c r="P67" s="17">
        <f t="shared" ref="P67" si="466">P68</f>
        <v>0</v>
      </c>
      <c r="Q67" s="6">
        <f t="shared" ref="Q67" si="467">Q68</f>
        <v>0</v>
      </c>
      <c r="R67" s="6">
        <f t="shared" ref="R67" si="468">R68</f>
        <v>0</v>
      </c>
      <c r="S67" s="17">
        <f t="shared" ref="S67" si="469">S68</f>
        <v>0</v>
      </c>
      <c r="T67" s="6">
        <f t="shared" ref="T67" si="470">T68</f>
        <v>0</v>
      </c>
      <c r="U67" s="19"/>
    </row>
    <row r="68" ht="24" customHeight="1" spans="1:21">
      <c r="A68" s="9"/>
      <c r="B68" s="11" t="s">
        <v>58</v>
      </c>
      <c r="C68" s="12">
        <f>SUM(D68:T68)</f>
        <v>2</v>
      </c>
      <c r="D68" s="12"/>
      <c r="E68" s="12">
        <v>1</v>
      </c>
      <c r="F68" s="12">
        <v>1</v>
      </c>
      <c r="G68" s="12"/>
      <c r="H68" s="12"/>
      <c r="I68" s="12"/>
      <c r="J68" s="18"/>
      <c r="K68" s="12"/>
      <c r="L68" s="12"/>
      <c r="M68" s="18"/>
      <c r="N68" s="12"/>
      <c r="O68" s="12"/>
      <c r="P68" s="18"/>
      <c r="Q68" s="12"/>
      <c r="R68" s="12"/>
      <c r="S68" s="18"/>
      <c r="T68" s="12"/>
      <c r="U68" s="19"/>
    </row>
    <row r="69" ht="24" customHeight="1" spans="1:21">
      <c r="A69" s="9"/>
      <c r="B69" s="10" t="s">
        <v>38</v>
      </c>
      <c r="C69" s="6">
        <f t="shared" ref="C69" si="471">C70</f>
        <v>1</v>
      </c>
      <c r="D69" s="6">
        <f t="shared" ref="D69" si="472">D70</f>
        <v>0</v>
      </c>
      <c r="E69" s="6">
        <f t="shared" ref="E69" si="473">E70</f>
        <v>0</v>
      </c>
      <c r="F69" s="6">
        <f t="shared" ref="F69" si="474">F70</f>
        <v>0</v>
      </c>
      <c r="G69" s="6"/>
      <c r="H69" s="6">
        <f t="shared" ref="H69" si="475">H70</f>
        <v>0</v>
      </c>
      <c r="I69" s="6">
        <f t="shared" ref="I69" si="476">I70</f>
        <v>1</v>
      </c>
      <c r="J69" s="17">
        <f t="shared" ref="J69" si="477">J70</f>
        <v>0</v>
      </c>
      <c r="K69" s="6">
        <f t="shared" ref="K69" si="478">K70</f>
        <v>0</v>
      </c>
      <c r="L69" s="6">
        <f t="shared" ref="L69" si="479">L70</f>
        <v>0</v>
      </c>
      <c r="M69" s="17">
        <f t="shared" ref="M69" si="480">M70</f>
        <v>0</v>
      </c>
      <c r="N69" s="6">
        <f t="shared" ref="N69" si="481">N70</f>
        <v>0</v>
      </c>
      <c r="O69" s="6">
        <f t="shared" ref="O69" si="482">O70</f>
        <v>0</v>
      </c>
      <c r="P69" s="17">
        <f t="shared" ref="P69" si="483">P70</f>
        <v>0</v>
      </c>
      <c r="Q69" s="6">
        <f t="shared" ref="Q69" si="484">Q70</f>
        <v>0</v>
      </c>
      <c r="R69" s="6">
        <f t="shared" ref="R69" si="485">R70</f>
        <v>0</v>
      </c>
      <c r="S69" s="17">
        <f t="shared" ref="S69" si="486">S70</f>
        <v>0</v>
      </c>
      <c r="T69" s="6">
        <f t="shared" ref="T69" si="487">T70</f>
        <v>0</v>
      </c>
      <c r="U69" s="19"/>
    </row>
    <row r="70" ht="24" customHeight="1" spans="1:21">
      <c r="A70" s="9"/>
      <c r="B70" s="11" t="s">
        <v>90</v>
      </c>
      <c r="C70" s="12">
        <f>SUM(D70:T70)</f>
        <v>1</v>
      </c>
      <c r="D70" s="12"/>
      <c r="E70" s="12"/>
      <c r="F70" s="12"/>
      <c r="G70" s="12"/>
      <c r="H70" s="12"/>
      <c r="I70" s="12">
        <v>1</v>
      </c>
      <c r="J70" s="18"/>
      <c r="K70" s="12"/>
      <c r="L70" s="12"/>
      <c r="M70" s="18"/>
      <c r="N70" s="12"/>
      <c r="O70" s="12"/>
      <c r="P70" s="18"/>
      <c r="Q70" s="12"/>
      <c r="R70" s="12"/>
      <c r="S70" s="18"/>
      <c r="T70" s="12"/>
      <c r="U70" s="19"/>
    </row>
    <row r="71" ht="24" customHeight="1" spans="1:21">
      <c r="A71" s="9"/>
      <c r="B71" s="10" t="s">
        <v>40</v>
      </c>
      <c r="C71" s="6">
        <f t="shared" ref="C71" si="488">C72</f>
        <v>3</v>
      </c>
      <c r="D71" s="6">
        <f t="shared" ref="D71" si="489">D72</f>
        <v>0</v>
      </c>
      <c r="E71" s="6">
        <f t="shared" ref="E71" si="490">E72</f>
        <v>3</v>
      </c>
      <c r="F71" s="6">
        <f t="shared" ref="F71" si="491">F72</f>
        <v>0</v>
      </c>
      <c r="G71" s="6"/>
      <c r="H71" s="6">
        <f t="shared" ref="H71" si="492">H72</f>
        <v>0</v>
      </c>
      <c r="I71" s="6">
        <f t="shared" ref="I71" si="493">I72</f>
        <v>0</v>
      </c>
      <c r="J71" s="17">
        <f t="shared" ref="J71" si="494">J72</f>
        <v>0</v>
      </c>
      <c r="K71" s="6">
        <f t="shared" ref="K71" si="495">K72</f>
        <v>0</v>
      </c>
      <c r="L71" s="6">
        <f t="shared" ref="L71" si="496">L72</f>
        <v>0</v>
      </c>
      <c r="M71" s="17">
        <f t="shared" ref="M71" si="497">M72</f>
        <v>0</v>
      </c>
      <c r="N71" s="6">
        <f t="shared" ref="N71" si="498">N72</f>
        <v>0</v>
      </c>
      <c r="O71" s="6">
        <f t="shared" ref="O71" si="499">O72</f>
        <v>0</v>
      </c>
      <c r="P71" s="17">
        <f t="shared" ref="P71" si="500">P72</f>
        <v>0</v>
      </c>
      <c r="Q71" s="6">
        <f t="shared" ref="Q71" si="501">Q72</f>
        <v>0</v>
      </c>
      <c r="R71" s="6">
        <f t="shared" ref="R71" si="502">R72</f>
        <v>0</v>
      </c>
      <c r="S71" s="17">
        <f t="shared" ref="S71" si="503">S72</f>
        <v>0</v>
      </c>
      <c r="T71" s="6">
        <f t="shared" ref="T71" si="504">T72</f>
        <v>0</v>
      </c>
      <c r="U71" s="19"/>
    </row>
    <row r="72" ht="24" customHeight="1" spans="1:21">
      <c r="A72" s="9"/>
      <c r="B72" s="11" t="s">
        <v>59</v>
      </c>
      <c r="C72" s="12">
        <f>SUM(D72:T72)</f>
        <v>3</v>
      </c>
      <c r="D72" s="12"/>
      <c r="E72" s="12">
        <v>3</v>
      </c>
      <c r="F72" s="12"/>
      <c r="G72" s="12"/>
      <c r="H72" s="12"/>
      <c r="I72" s="12"/>
      <c r="J72" s="18"/>
      <c r="K72" s="12"/>
      <c r="L72" s="12"/>
      <c r="M72" s="18"/>
      <c r="N72" s="12"/>
      <c r="O72" s="12"/>
      <c r="P72" s="18"/>
      <c r="Q72" s="12"/>
      <c r="R72" s="12"/>
      <c r="S72" s="18"/>
      <c r="T72" s="12"/>
      <c r="U72" s="19"/>
    </row>
    <row r="73" ht="24" customHeight="1" spans="1:21">
      <c r="A73" s="9"/>
      <c r="B73" s="10" t="s">
        <v>42</v>
      </c>
      <c r="C73" s="6">
        <f t="shared" ref="C73" si="505">C74</f>
        <v>1</v>
      </c>
      <c r="D73" s="6">
        <f t="shared" ref="D73" si="506">D74</f>
        <v>0</v>
      </c>
      <c r="E73" s="6">
        <f t="shared" ref="E73" si="507">E74</f>
        <v>0</v>
      </c>
      <c r="F73" s="6">
        <f t="shared" ref="F73" si="508">F74</f>
        <v>1</v>
      </c>
      <c r="G73" s="6"/>
      <c r="H73" s="6">
        <f t="shared" ref="H73" si="509">H74</f>
        <v>0</v>
      </c>
      <c r="I73" s="6">
        <f t="shared" ref="I73" si="510">I74</f>
        <v>0</v>
      </c>
      <c r="J73" s="17">
        <f t="shared" ref="J73" si="511">J74</f>
        <v>0</v>
      </c>
      <c r="K73" s="6">
        <f t="shared" ref="K73" si="512">K74</f>
        <v>0</v>
      </c>
      <c r="L73" s="6">
        <f t="shared" ref="L73" si="513">L74</f>
        <v>0</v>
      </c>
      <c r="M73" s="17">
        <f t="shared" ref="M73" si="514">M74</f>
        <v>0</v>
      </c>
      <c r="N73" s="6">
        <f t="shared" ref="N73" si="515">N74</f>
        <v>0</v>
      </c>
      <c r="O73" s="6">
        <f t="shared" ref="O73" si="516">O74</f>
        <v>0</v>
      </c>
      <c r="P73" s="17">
        <f t="shared" ref="P73" si="517">P74</f>
        <v>0</v>
      </c>
      <c r="Q73" s="6">
        <f t="shared" ref="Q73" si="518">Q74</f>
        <v>0</v>
      </c>
      <c r="R73" s="6">
        <f t="shared" ref="R73" si="519">R74</f>
        <v>0</v>
      </c>
      <c r="S73" s="17">
        <f t="shared" ref="S73" si="520">S74</f>
        <v>0</v>
      </c>
      <c r="T73" s="6">
        <f t="shared" ref="T73" si="521">T74</f>
        <v>0</v>
      </c>
      <c r="U73" s="19"/>
    </row>
    <row r="74" ht="24" customHeight="1" spans="1:21">
      <c r="A74" s="9"/>
      <c r="B74" s="11" t="s">
        <v>43</v>
      </c>
      <c r="C74" s="12">
        <f>SUM(D74:T74)</f>
        <v>1</v>
      </c>
      <c r="D74" s="12">
        <v>0</v>
      </c>
      <c r="E74" s="12"/>
      <c r="F74" s="12">
        <v>1</v>
      </c>
      <c r="G74" s="12"/>
      <c r="H74" s="12"/>
      <c r="I74" s="12"/>
      <c r="J74" s="18"/>
      <c r="K74" s="12"/>
      <c r="L74" s="12"/>
      <c r="M74" s="18"/>
      <c r="N74" s="12"/>
      <c r="O74" s="12"/>
      <c r="P74" s="18"/>
      <c r="Q74" s="12"/>
      <c r="R74" s="12"/>
      <c r="S74" s="18"/>
      <c r="T74" s="12"/>
      <c r="U74" s="19"/>
    </row>
    <row r="75" ht="24" customHeight="1" spans="1:21">
      <c r="A75" s="9"/>
      <c r="B75" s="10" t="s">
        <v>61</v>
      </c>
      <c r="C75" s="6">
        <f t="shared" ref="C75" si="522">C76</f>
        <v>4</v>
      </c>
      <c r="D75" s="6">
        <f t="shared" ref="D75" si="523">D76</f>
        <v>0</v>
      </c>
      <c r="E75" s="6">
        <f t="shared" ref="E75" si="524">E76</f>
        <v>0</v>
      </c>
      <c r="F75" s="6">
        <f t="shared" ref="F75" si="525">F76</f>
        <v>1</v>
      </c>
      <c r="G75" s="6"/>
      <c r="H75" s="6">
        <f t="shared" ref="H75" si="526">H76</f>
        <v>0</v>
      </c>
      <c r="I75" s="6">
        <f t="shared" ref="I75" si="527">I76</f>
        <v>0</v>
      </c>
      <c r="J75" s="17">
        <f t="shared" ref="J75" si="528">J76</f>
        <v>1</v>
      </c>
      <c r="K75" s="6">
        <f t="shared" ref="K75" si="529">K76</f>
        <v>1</v>
      </c>
      <c r="L75" s="6">
        <f t="shared" ref="L75" si="530">L76</f>
        <v>1</v>
      </c>
      <c r="M75" s="17">
        <f t="shared" ref="M75" si="531">M76</f>
        <v>0</v>
      </c>
      <c r="N75" s="6">
        <f t="shared" ref="N75" si="532">N76</f>
        <v>0</v>
      </c>
      <c r="O75" s="6">
        <f t="shared" ref="O75" si="533">O76</f>
        <v>0</v>
      </c>
      <c r="P75" s="17">
        <f t="shared" ref="P75" si="534">P76</f>
        <v>0</v>
      </c>
      <c r="Q75" s="6">
        <f t="shared" ref="Q75" si="535">Q76</f>
        <v>0</v>
      </c>
      <c r="R75" s="6">
        <f t="shared" ref="R75" si="536">R76</f>
        <v>0</v>
      </c>
      <c r="S75" s="17">
        <f t="shared" ref="S75" si="537">S76</f>
        <v>0</v>
      </c>
      <c r="T75" s="6">
        <f t="shared" ref="T75" si="538">T76</f>
        <v>0</v>
      </c>
      <c r="U75" s="19"/>
    </row>
    <row r="76" ht="24" customHeight="1" spans="1:21">
      <c r="A76" s="9"/>
      <c r="B76" s="11" t="s">
        <v>61</v>
      </c>
      <c r="C76" s="12">
        <f>SUM(D76:T76)</f>
        <v>4</v>
      </c>
      <c r="D76" s="12"/>
      <c r="E76" s="12"/>
      <c r="F76" s="12">
        <v>1</v>
      </c>
      <c r="G76" s="12"/>
      <c r="H76" s="12"/>
      <c r="I76" s="12"/>
      <c r="J76" s="18">
        <v>1</v>
      </c>
      <c r="K76" s="12">
        <v>1</v>
      </c>
      <c r="L76" s="12">
        <v>1</v>
      </c>
      <c r="M76" s="18"/>
      <c r="N76" s="12"/>
      <c r="O76" s="12"/>
      <c r="P76" s="18"/>
      <c r="Q76" s="12"/>
      <c r="R76" s="12"/>
      <c r="S76" s="18"/>
      <c r="T76" s="12"/>
      <c r="U76" s="19"/>
    </row>
    <row r="77" ht="24" customHeight="1" spans="1:21">
      <c r="A77" s="9"/>
      <c r="B77" s="10" t="s">
        <v>74</v>
      </c>
      <c r="C77" s="6">
        <f t="shared" ref="C77" si="539">C78</f>
        <v>3</v>
      </c>
      <c r="D77" s="6">
        <f t="shared" ref="D77" si="540">D78</f>
        <v>0</v>
      </c>
      <c r="E77" s="6">
        <f t="shared" ref="E77" si="541">E78</f>
        <v>1</v>
      </c>
      <c r="F77" s="6">
        <f t="shared" ref="F77" si="542">F78</f>
        <v>1</v>
      </c>
      <c r="G77" s="6"/>
      <c r="H77" s="6">
        <f t="shared" ref="H77" si="543">H78</f>
        <v>1</v>
      </c>
      <c r="I77" s="6">
        <f t="shared" ref="I77" si="544">I78</f>
        <v>0</v>
      </c>
      <c r="J77" s="17">
        <f t="shared" ref="J77" si="545">J78</f>
        <v>0</v>
      </c>
      <c r="K77" s="6">
        <f t="shared" ref="K77" si="546">K78</f>
        <v>0</v>
      </c>
      <c r="L77" s="6">
        <f t="shared" ref="L77" si="547">L78</f>
        <v>0</v>
      </c>
      <c r="M77" s="17">
        <f t="shared" ref="M77" si="548">M78</f>
        <v>0</v>
      </c>
      <c r="N77" s="6">
        <f t="shared" ref="N77" si="549">N78</f>
        <v>0</v>
      </c>
      <c r="O77" s="6">
        <f t="shared" ref="O77" si="550">O78</f>
        <v>0</v>
      </c>
      <c r="P77" s="17">
        <f t="shared" ref="P77" si="551">P78</f>
        <v>0</v>
      </c>
      <c r="Q77" s="6">
        <f t="shared" ref="Q77" si="552">Q78</f>
        <v>0</v>
      </c>
      <c r="R77" s="6">
        <f t="shared" ref="R77" si="553">R78</f>
        <v>0</v>
      </c>
      <c r="S77" s="17">
        <f t="shared" ref="S77" si="554">S78</f>
        <v>0</v>
      </c>
      <c r="T77" s="6">
        <f t="shared" ref="T77" si="555">T78</f>
        <v>0</v>
      </c>
      <c r="U77" s="19"/>
    </row>
    <row r="78" ht="24" customHeight="1" spans="1:21">
      <c r="A78" s="9"/>
      <c r="B78" s="11" t="s">
        <v>91</v>
      </c>
      <c r="C78" s="12">
        <f>SUM(D78:T78)</f>
        <v>3</v>
      </c>
      <c r="D78" s="12"/>
      <c r="E78" s="12">
        <v>1</v>
      </c>
      <c r="F78" s="12">
        <v>1</v>
      </c>
      <c r="G78" s="12"/>
      <c r="H78" s="12">
        <v>1</v>
      </c>
      <c r="I78" s="12"/>
      <c r="J78" s="18"/>
      <c r="K78" s="12"/>
      <c r="L78" s="12"/>
      <c r="M78" s="18"/>
      <c r="N78" s="12"/>
      <c r="O78" s="12"/>
      <c r="P78" s="18"/>
      <c r="Q78" s="12"/>
      <c r="R78" s="12"/>
      <c r="S78" s="18"/>
      <c r="T78" s="12"/>
      <c r="U78" s="19"/>
    </row>
    <row r="79" ht="24" customHeight="1" spans="1:21">
      <c r="A79" s="9"/>
      <c r="B79" s="10" t="s">
        <v>78</v>
      </c>
      <c r="C79" s="6">
        <f t="shared" ref="C79" si="556">C80</f>
        <v>2</v>
      </c>
      <c r="D79" s="6">
        <f t="shared" ref="D79" si="557">D80</f>
        <v>0</v>
      </c>
      <c r="E79" s="6">
        <f t="shared" ref="E79" si="558">E80</f>
        <v>0</v>
      </c>
      <c r="F79" s="6">
        <f t="shared" ref="F79" si="559">F80</f>
        <v>1</v>
      </c>
      <c r="G79" s="6"/>
      <c r="H79" s="6">
        <f t="shared" ref="H79" si="560">H80</f>
        <v>0</v>
      </c>
      <c r="I79" s="6">
        <f t="shared" ref="I79" si="561">I80</f>
        <v>0</v>
      </c>
      <c r="J79" s="17">
        <f t="shared" ref="J79" si="562">J80</f>
        <v>0</v>
      </c>
      <c r="K79" s="6">
        <f t="shared" ref="K79" si="563">K80</f>
        <v>0</v>
      </c>
      <c r="L79" s="6">
        <f t="shared" ref="L79" si="564">L80</f>
        <v>0</v>
      </c>
      <c r="M79" s="17">
        <f t="shared" ref="M79" si="565">M80</f>
        <v>1</v>
      </c>
      <c r="N79" s="6">
        <f t="shared" ref="N79" si="566">N80</f>
        <v>0</v>
      </c>
      <c r="O79" s="6">
        <f t="shared" ref="O79" si="567">O80</f>
        <v>0</v>
      </c>
      <c r="P79" s="17">
        <f t="shared" ref="P79" si="568">P80</f>
        <v>0</v>
      </c>
      <c r="Q79" s="6">
        <f t="shared" ref="Q79" si="569">Q80</f>
        <v>0</v>
      </c>
      <c r="R79" s="6">
        <f t="shared" ref="R79" si="570">R80</f>
        <v>0</v>
      </c>
      <c r="S79" s="17">
        <f t="shared" ref="S79" si="571">S80</f>
        <v>0</v>
      </c>
      <c r="T79" s="6">
        <f t="shared" ref="T79" si="572">T80</f>
        <v>0</v>
      </c>
      <c r="U79" s="19"/>
    </row>
    <row r="80" ht="24" customHeight="1" spans="1:21">
      <c r="A80" s="9"/>
      <c r="B80" s="11" t="s">
        <v>92</v>
      </c>
      <c r="C80" s="12">
        <f>SUM(D80:T80)</f>
        <v>2</v>
      </c>
      <c r="D80" s="12"/>
      <c r="E80" s="12"/>
      <c r="F80" s="12">
        <v>1</v>
      </c>
      <c r="G80" s="12"/>
      <c r="H80" s="12"/>
      <c r="I80" s="12"/>
      <c r="J80" s="18"/>
      <c r="K80" s="12"/>
      <c r="L80" s="12"/>
      <c r="M80" s="18">
        <v>1</v>
      </c>
      <c r="N80" s="12"/>
      <c r="O80" s="12"/>
      <c r="P80" s="18"/>
      <c r="Q80" s="12"/>
      <c r="R80" s="12"/>
      <c r="S80" s="18"/>
      <c r="T80" s="12"/>
      <c r="U80" s="19"/>
    </row>
    <row r="81" ht="24" customHeight="1" spans="1:21">
      <c r="A81" s="9"/>
      <c r="B81" s="10" t="s">
        <v>80</v>
      </c>
      <c r="C81" s="6">
        <f t="shared" ref="C81" si="573">C82</f>
        <v>1</v>
      </c>
      <c r="D81" s="6">
        <f t="shared" ref="D81" si="574">D82</f>
        <v>0</v>
      </c>
      <c r="E81" s="6">
        <f t="shared" ref="E81" si="575">E82</f>
        <v>0</v>
      </c>
      <c r="F81" s="6">
        <f t="shared" ref="F81:G81" si="576">F82</f>
        <v>0</v>
      </c>
      <c r="G81" s="6">
        <f t="shared" si="576"/>
        <v>0</v>
      </c>
      <c r="H81" s="6">
        <f t="shared" ref="H81" si="577">H82</f>
        <v>0</v>
      </c>
      <c r="I81" s="6">
        <f t="shared" ref="I81" si="578">I82</f>
        <v>0</v>
      </c>
      <c r="J81" s="17">
        <f t="shared" ref="J81" si="579">J82</f>
        <v>0</v>
      </c>
      <c r="K81" s="6">
        <f t="shared" ref="K81" si="580">K82</f>
        <v>1</v>
      </c>
      <c r="L81" s="6">
        <f t="shared" ref="L81" si="581">L82</f>
        <v>0</v>
      </c>
      <c r="M81" s="17">
        <f t="shared" ref="M81" si="582">M82</f>
        <v>0</v>
      </c>
      <c r="N81" s="6">
        <f t="shared" ref="N81" si="583">N82</f>
        <v>0</v>
      </c>
      <c r="O81" s="6">
        <f t="shared" ref="O81" si="584">O82</f>
        <v>0</v>
      </c>
      <c r="P81" s="17">
        <f t="shared" ref="P81" si="585">P82</f>
        <v>0</v>
      </c>
      <c r="Q81" s="6">
        <f t="shared" ref="Q81" si="586">Q82</f>
        <v>0</v>
      </c>
      <c r="R81" s="6">
        <f t="shared" ref="R81" si="587">R82</f>
        <v>0</v>
      </c>
      <c r="S81" s="17">
        <f t="shared" ref="S81" si="588">S82</f>
        <v>0</v>
      </c>
      <c r="T81" s="6">
        <f t="shared" ref="T81" si="589">T82</f>
        <v>0</v>
      </c>
      <c r="U81" s="19"/>
    </row>
    <row r="82" ht="24" customHeight="1" spans="1:21">
      <c r="A82" s="9"/>
      <c r="B82" s="11" t="s">
        <v>93</v>
      </c>
      <c r="C82" s="12">
        <f>SUM(D82:T82)</f>
        <v>1</v>
      </c>
      <c r="D82" s="12"/>
      <c r="E82" s="12"/>
      <c r="F82" s="12"/>
      <c r="G82" s="12"/>
      <c r="H82" s="12"/>
      <c r="I82" s="12"/>
      <c r="J82" s="18"/>
      <c r="K82" s="12">
        <v>1</v>
      </c>
      <c r="L82" s="12"/>
      <c r="M82" s="18"/>
      <c r="N82" s="12"/>
      <c r="O82" s="12"/>
      <c r="P82" s="18"/>
      <c r="Q82" s="12"/>
      <c r="R82" s="12"/>
      <c r="S82" s="18"/>
      <c r="T82" s="12"/>
      <c r="U82" s="19"/>
    </row>
    <row r="83" ht="24" customHeight="1" spans="1:21">
      <c r="A83" s="9"/>
      <c r="B83" s="10" t="s">
        <v>82</v>
      </c>
      <c r="C83" s="6">
        <f t="shared" ref="C83" si="590">C84</f>
        <v>3</v>
      </c>
      <c r="D83" s="6">
        <f t="shared" ref="D83" si="591">D84</f>
        <v>0</v>
      </c>
      <c r="E83" s="6">
        <f t="shared" ref="E83" si="592">E84</f>
        <v>0</v>
      </c>
      <c r="F83" s="6">
        <f t="shared" ref="F83:G83" si="593">F84</f>
        <v>0</v>
      </c>
      <c r="G83" s="6">
        <f t="shared" si="593"/>
        <v>0</v>
      </c>
      <c r="H83" s="6">
        <f t="shared" ref="H83" si="594">H84</f>
        <v>0</v>
      </c>
      <c r="I83" s="6">
        <f t="shared" ref="I83" si="595">I84</f>
        <v>1</v>
      </c>
      <c r="J83" s="17">
        <f t="shared" ref="J83" si="596">J84</f>
        <v>0</v>
      </c>
      <c r="K83" s="6">
        <f t="shared" ref="K83" si="597">K84</f>
        <v>2</v>
      </c>
      <c r="L83" s="6">
        <f t="shared" ref="L83" si="598">L84</f>
        <v>0</v>
      </c>
      <c r="M83" s="17">
        <f t="shared" ref="M83" si="599">M84</f>
        <v>0</v>
      </c>
      <c r="N83" s="6">
        <f t="shared" ref="N83" si="600">N84</f>
        <v>0</v>
      </c>
      <c r="O83" s="6">
        <f t="shared" ref="O83" si="601">O84</f>
        <v>0</v>
      </c>
      <c r="P83" s="17">
        <f t="shared" ref="P83" si="602">P84</f>
        <v>0</v>
      </c>
      <c r="Q83" s="6">
        <f t="shared" ref="Q83" si="603">Q84</f>
        <v>0</v>
      </c>
      <c r="R83" s="6">
        <f t="shared" ref="R83" si="604">R84</f>
        <v>0</v>
      </c>
      <c r="S83" s="17">
        <f t="shared" ref="S83" si="605">S84</f>
        <v>0</v>
      </c>
      <c r="T83" s="6">
        <f t="shared" ref="T83" si="606">T84</f>
        <v>0</v>
      </c>
      <c r="U83" s="19"/>
    </row>
    <row r="84" ht="24" customHeight="1" spans="1:21">
      <c r="A84" s="9"/>
      <c r="B84" s="11" t="s">
        <v>94</v>
      </c>
      <c r="C84" s="12">
        <f>SUM(D84:T84)</f>
        <v>3</v>
      </c>
      <c r="D84" s="12"/>
      <c r="E84" s="12"/>
      <c r="F84" s="12"/>
      <c r="G84" s="12"/>
      <c r="H84" s="12"/>
      <c r="I84" s="12">
        <v>1</v>
      </c>
      <c r="J84" s="18"/>
      <c r="K84" s="12">
        <v>2</v>
      </c>
      <c r="L84" s="12"/>
      <c r="M84" s="18"/>
      <c r="N84" s="12"/>
      <c r="O84" s="12"/>
      <c r="P84" s="18"/>
      <c r="Q84" s="12"/>
      <c r="R84" s="12"/>
      <c r="S84" s="18"/>
      <c r="T84" s="12"/>
      <c r="U84" s="19"/>
    </row>
    <row r="85" ht="15.75" spans="1:1">
      <c r="A85" s="20"/>
    </row>
    <row r="88" ht="27" customHeight="1" spans="1:20">
      <c r="A88" s="21" t="s">
        <v>95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ht="24" customHeight="1" spans="1:20">
      <c r="A89" s="22" t="s">
        <v>96</v>
      </c>
      <c r="B89" s="23"/>
      <c r="C89" s="22" t="s">
        <v>97</v>
      </c>
      <c r="D89" s="22"/>
      <c r="E89" s="22" t="s">
        <v>98</v>
      </c>
      <c r="F89" s="22"/>
      <c r="G89" s="22"/>
      <c r="H89" s="22" t="s">
        <v>99</v>
      </c>
      <c r="I89" s="22"/>
      <c r="J89" s="22"/>
      <c r="K89" s="25" t="s">
        <v>100</v>
      </c>
      <c r="L89" s="25"/>
      <c r="M89" s="25"/>
      <c r="N89" s="25"/>
      <c r="O89" s="25"/>
      <c r="P89" s="25"/>
      <c r="Q89" s="25"/>
      <c r="R89" s="25"/>
      <c r="S89" s="25"/>
      <c r="T89" s="25"/>
    </row>
    <row r="90" ht="87" customHeight="1" spans="1:20">
      <c r="A90" s="22" t="s">
        <v>101</v>
      </c>
      <c r="B90" s="22"/>
      <c r="C90" s="22">
        <v>30</v>
      </c>
      <c r="D90" s="22"/>
      <c r="E90" s="22" t="s">
        <v>102</v>
      </c>
      <c r="F90" s="22"/>
      <c r="G90" s="22"/>
      <c r="H90" s="22">
        <v>15</v>
      </c>
      <c r="I90" s="22"/>
      <c r="J90" s="22"/>
      <c r="K90" s="26" t="s">
        <v>103</v>
      </c>
      <c r="L90" s="26"/>
      <c r="M90" s="26"/>
      <c r="N90" s="26"/>
      <c r="O90" s="26"/>
      <c r="P90" s="26"/>
      <c r="Q90" s="26"/>
      <c r="R90" s="26"/>
      <c r="S90" s="26"/>
      <c r="T90" s="26"/>
    </row>
    <row r="91" ht="85" customHeight="1" spans="1:20">
      <c r="A91" s="22"/>
      <c r="B91" s="22"/>
      <c r="C91" s="22"/>
      <c r="D91" s="22"/>
      <c r="E91" s="22" t="s">
        <v>104</v>
      </c>
      <c r="F91" s="22"/>
      <c r="G91" s="22"/>
      <c r="H91" s="22">
        <v>15</v>
      </c>
      <c r="I91" s="22"/>
      <c r="J91" s="22"/>
      <c r="K91" s="26" t="s">
        <v>105</v>
      </c>
      <c r="L91" s="26"/>
      <c r="M91" s="26"/>
      <c r="N91" s="26"/>
      <c r="O91" s="26"/>
      <c r="P91" s="26"/>
      <c r="Q91" s="26"/>
      <c r="R91" s="26"/>
      <c r="S91" s="26"/>
      <c r="T91" s="26"/>
    </row>
    <row r="92" ht="42" customHeight="1" spans="1:20">
      <c r="A92" s="24" t="s">
        <v>106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</row>
  </sheetData>
  <mergeCells count="17">
    <mergeCell ref="A2:T2"/>
    <mergeCell ref="A4:B4"/>
    <mergeCell ref="A88:T88"/>
    <mergeCell ref="A89:B89"/>
    <mergeCell ref="C89:D89"/>
    <mergeCell ref="E89:G89"/>
    <mergeCell ref="H89:J89"/>
    <mergeCell ref="K89:T89"/>
    <mergeCell ref="E90:G90"/>
    <mergeCell ref="H90:J90"/>
    <mergeCell ref="K90:T90"/>
    <mergeCell ref="E91:G91"/>
    <mergeCell ref="H91:J91"/>
    <mergeCell ref="K91:T91"/>
    <mergeCell ref="A92:T92"/>
    <mergeCell ref="A90:B91"/>
    <mergeCell ref="C90:D9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新机制教师岗位情况表</vt:lpstr>
      <vt:lpstr>非新机制教师岗位情况表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麻河-向</cp:lastModifiedBy>
  <dcterms:created xsi:type="dcterms:W3CDTF">2020-04-29T02:36:00Z</dcterms:created>
  <cp:lastPrinted>2020-05-01T00:51:00Z</cp:lastPrinted>
  <dcterms:modified xsi:type="dcterms:W3CDTF">2020-06-23T08:00:53Z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