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<sst xmlns="http://schemas.openxmlformats.org/spreadsheetml/2006/main" count="488" uniqueCount="293">
  <si>
    <t>附件</t>
  </si>
  <si>
    <t>2023年神农架林区招募选派“三支一扶”高校毕业生综合成绩公示</t>
  </si>
  <si>
    <t>姓名</t>
  </si>
  <si>
    <t>考号</t>
  </si>
  <si>
    <t>职位所在地</t>
  </si>
  <si>
    <t>报考岗位</t>
  </si>
  <si>
    <t>岗位招录人数</t>
  </si>
  <si>
    <t>原始成绩</t>
  </si>
  <si>
    <t>加分情况</t>
  </si>
  <si>
    <t>笔试总分</t>
  </si>
  <si>
    <t>面试成绩</t>
  </si>
  <si>
    <t>综合成绩</t>
  </si>
  <si>
    <t>排名</t>
  </si>
  <si>
    <t>龙洁</t>
  </si>
  <si>
    <t>142304300930</t>
  </si>
  <si>
    <t>神农架林区</t>
  </si>
  <si>
    <t>基层人社</t>
  </si>
  <si>
    <t>83.08</t>
  </si>
  <si>
    <t>李一金戈</t>
  </si>
  <si>
    <t>142304304715</t>
  </si>
  <si>
    <t>85.04</t>
  </si>
  <si>
    <t>雷宇</t>
  </si>
  <si>
    <t>142304301427</t>
  </si>
  <si>
    <t>81.52</t>
  </si>
  <si>
    <t>杜鑫易</t>
  </si>
  <si>
    <t>142304302527</t>
  </si>
  <si>
    <t>83.7</t>
  </si>
  <si>
    <t>朱登峰</t>
  </si>
  <si>
    <t>142304302607</t>
  </si>
  <si>
    <t>83.76</t>
  </si>
  <si>
    <t>吴兴明</t>
  </si>
  <si>
    <t>142304306329</t>
  </si>
  <si>
    <t>81.1</t>
  </si>
  <si>
    <t>李晓雪</t>
  </si>
  <si>
    <t>142304300419</t>
  </si>
  <si>
    <t>79.72</t>
  </si>
  <si>
    <t>杨政哲</t>
  </si>
  <si>
    <t>142304304220</t>
  </si>
  <si>
    <t>83.74</t>
  </si>
  <si>
    <t>刘誉</t>
  </si>
  <si>
    <t>142304301006</t>
  </si>
  <si>
    <t>84.44</t>
  </si>
  <si>
    <t>向伟</t>
  </si>
  <si>
    <t>142304300428</t>
  </si>
  <si>
    <t>81.56</t>
  </si>
  <si>
    <t>许梦源</t>
  </si>
  <si>
    <t>142304300104</t>
  </si>
  <si>
    <t>79.3</t>
  </si>
  <si>
    <t>彭天晓</t>
  </si>
  <si>
    <t>142304304406</t>
  </si>
  <si>
    <t>80.68</t>
  </si>
  <si>
    <t>赵文静</t>
  </si>
  <si>
    <t>142304306221</t>
  </si>
  <si>
    <t>80.42</t>
  </si>
  <si>
    <t>贺胜涵</t>
  </si>
  <si>
    <t>142304302907</t>
  </si>
  <si>
    <t>79.92</t>
  </si>
  <si>
    <t>杨英杰</t>
  </si>
  <si>
    <t>142304306215</t>
  </si>
  <si>
    <t>80.4</t>
  </si>
  <si>
    <t>唐坤</t>
  </si>
  <si>
    <t>142304304313</t>
  </si>
  <si>
    <t>80.3</t>
  </si>
  <si>
    <t>赵焱</t>
  </si>
  <si>
    <t>142304305730</t>
  </si>
  <si>
    <t>80.44</t>
  </si>
  <si>
    <t>陈正美</t>
  </si>
  <si>
    <t>142304301205</t>
  </si>
  <si>
    <t>田涵</t>
  </si>
  <si>
    <t>142304301028</t>
  </si>
  <si>
    <t>75.12</t>
  </si>
  <si>
    <t>舒珉君</t>
  </si>
  <si>
    <t>142304303030</t>
  </si>
  <si>
    <t>杨洁</t>
  </si>
  <si>
    <t>142304303502</t>
  </si>
  <si>
    <t>79.32</t>
  </si>
  <si>
    <t>余晗</t>
  </si>
  <si>
    <t>142304305120</t>
  </si>
  <si>
    <t>74.4</t>
  </si>
  <si>
    <t>陈虎</t>
  </si>
  <si>
    <t>142304304008</t>
  </si>
  <si>
    <t>75.2</t>
  </si>
  <si>
    <t>饶双双</t>
  </si>
  <si>
    <t>142304304930</t>
  </si>
  <si>
    <t>72.74</t>
  </si>
  <si>
    <t>周祥麒</t>
  </si>
  <si>
    <t>142304301524</t>
  </si>
  <si>
    <t>70.28</t>
  </si>
  <si>
    <t>万杜晨曦</t>
  </si>
  <si>
    <t>142304301405</t>
  </si>
  <si>
    <t>缺考</t>
  </si>
  <si>
    <t>董珈均</t>
  </si>
  <si>
    <t>142304303411</t>
  </si>
  <si>
    <t>刘欣鑫</t>
  </si>
  <si>
    <t>142304301230</t>
  </si>
  <si>
    <t>基层水利1</t>
  </si>
  <si>
    <t>76.72</t>
  </si>
  <si>
    <t>刘江明</t>
  </si>
  <si>
    <t>142304303627</t>
  </si>
  <si>
    <t>79.1</t>
  </si>
  <si>
    <t>李森林</t>
  </si>
  <si>
    <t>142304302403</t>
  </si>
  <si>
    <t>基层水利2</t>
  </si>
  <si>
    <t>76.54</t>
  </si>
  <si>
    <t>胡佼巧</t>
  </si>
  <si>
    <t>142304304720</t>
  </si>
  <si>
    <t>78.96</t>
  </si>
  <si>
    <t>王若琦</t>
  </si>
  <si>
    <t>142304302723</t>
  </si>
  <si>
    <t>吴茜茜</t>
  </si>
  <si>
    <t>142304305920</t>
  </si>
  <si>
    <t>帮扶乡村振兴</t>
  </si>
  <si>
    <t>84.06</t>
  </si>
  <si>
    <t>刘薇薇</t>
  </si>
  <si>
    <t>142304303928</t>
  </si>
  <si>
    <t>82.58</t>
  </si>
  <si>
    <t>徐晓琦</t>
  </si>
  <si>
    <t>142304300326</t>
  </si>
  <si>
    <t>82.86</t>
  </si>
  <si>
    <t>唐周</t>
  </si>
  <si>
    <t>142304305819</t>
  </si>
  <si>
    <t>77.82</t>
  </si>
  <si>
    <t>梅正丹</t>
  </si>
  <si>
    <t>142304302420</t>
  </si>
  <si>
    <t>沈金娥</t>
  </si>
  <si>
    <t>142304301128</t>
  </si>
  <si>
    <t>王小海</t>
  </si>
  <si>
    <t>142304301624</t>
  </si>
  <si>
    <t>青年事务</t>
  </si>
  <si>
    <t>84.78</t>
  </si>
  <si>
    <t>盖赫</t>
  </si>
  <si>
    <t>142304304806</t>
  </si>
  <si>
    <t>84.32</t>
  </si>
  <si>
    <t>李波</t>
  </si>
  <si>
    <t>142304304503</t>
  </si>
  <si>
    <t>86.94</t>
  </si>
  <si>
    <t>喻帆</t>
  </si>
  <si>
    <t>142304300228</t>
  </si>
  <si>
    <t>81.64</t>
  </si>
  <si>
    <t>潘晓</t>
  </si>
  <si>
    <t>142304302315</t>
  </si>
  <si>
    <t>秦敏</t>
  </si>
  <si>
    <t>142304305325</t>
  </si>
  <si>
    <t>80.9</t>
  </si>
  <si>
    <t>何炜模</t>
  </si>
  <si>
    <t>142304306507</t>
  </si>
  <si>
    <t>支农</t>
  </si>
  <si>
    <t>87.16</t>
  </si>
  <si>
    <t>杨卓</t>
  </si>
  <si>
    <t>142304306214</t>
  </si>
  <si>
    <t>83.36</t>
  </si>
  <si>
    <t>王志超</t>
  </si>
  <si>
    <t>142304305824</t>
  </si>
  <si>
    <t>82.66</t>
  </si>
  <si>
    <t>蔡家辉</t>
  </si>
  <si>
    <t>142304304917</t>
  </si>
  <si>
    <t>85.88</t>
  </si>
  <si>
    <t>吴萌薇</t>
  </si>
  <si>
    <t>142304305515</t>
  </si>
  <si>
    <t>80.74</t>
  </si>
  <si>
    <t>李碧琳</t>
  </si>
  <si>
    <t>142304302603</t>
  </si>
  <si>
    <t>82.32</t>
  </si>
  <si>
    <t>周欣月</t>
  </si>
  <si>
    <t>142304304127</t>
  </si>
  <si>
    <t>84.18</t>
  </si>
  <si>
    <t>贾志军</t>
  </si>
  <si>
    <t>142304306323</t>
  </si>
  <si>
    <t>81.4</t>
  </si>
  <si>
    <t>邓清莹</t>
  </si>
  <si>
    <t>142304303803</t>
  </si>
  <si>
    <t>79.42</t>
  </si>
  <si>
    <t>向瑞</t>
  </si>
  <si>
    <t>142304304717</t>
  </si>
  <si>
    <t>支医1</t>
  </si>
  <si>
    <t>82.92</t>
  </si>
  <si>
    <t>谢达宇</t>
  </si>
  <si>
    <t>142304304025</t>
  </si>
  <si>
    <t>谭晓娟</t>
  </si>
  <si>
    <t>142304301619</t>
  </si>
  <si>
    <t>81.74</t>
  </si>
  <si>
    <t>邓旭昌</t>
  </si>
  <si>
    <t>142304304005</t>
  </si>
  <si>
    <t>82.64</t>
  </si>
  <si>
    <t>向晓旭</t>
  </si>
  <si>
    <t>142304303419</t>
  </si>
  <si>
    <t>84.48</t>
  </si>
  <si>
    <t>黎祖志</t>
  </si>
  <si>
    <t>142304305924</t>
  </si>
  <si>
    <t>79.62</t>
  </si>
  <si>
    <t>向鑫宇</t>
  </si>
  <si>
    <t>142304300313</t>
  </si>
  <si>
    <t>84.12</t>
  </si>
  <si>
    <t>周政</t>
  </si>
  <si>
    <t>142304306122</t>
  </si>
  <si>
    <t>79.7</t>
  </si>
  <si>
    <t>谭兴</t>
  </si>
  <si>
    <t>142304302305</t>
  </si>
  <si>
    <t>82.06</t>
  </si>
  <si>
    <t>刘婷婷</t>
  </si>
  <si>
    <t>142304302904</t>
  </si>
  <si>
    <t>82.84</t>
  </si>
  <si>
    <t>宋昌博</t>
  </si>
  <si>
    <t>142304302317</t>
  </si>
  <si>
    <t>计芮芃</t>
  </si>
  <si>
    <t>142304302728</t>
  </si>
  <si>
    <t>80.02</t>
  </si>
  <si>
    <t>刘广洲</t>
  </si>
  <si>
    <t>142304301102</t>
  </si>
  <si>
    <t>77.62</t>
  </si>
  <si>
    <t>陈祖润</t>
  </si>
  <si>
    <t>142304304416</t>
  </si>
  <si>
    <t>76.08</t>
  </si>
  <si>
    <t>刘鑫鑫</t>
  </si>
  <si>
    <t>142304302521</t>
  </si>
  <si>
    <t>谭颖</t>
  </si>
  <si>
    <t>142304300516</t>
  </si>
  <si>
    <t>支医2</t>
  </si>
  <si>
    <t>84.46</t>
  </si>
  <si>
    <t>杨梦兰</t>
  </si>
  <si>
    <t>142304305505</t>
  </si>
  <si>
    <t>许安意</t>
  </si>
  <si>
    <t>142304301823</t>
  </si>
  <si>
    <t>79.82</t>
  </si>
  <si>
    <t>李苗苗</t>
  </si>
  <si>
    <t>142304301208</t>
  </si>
  <si>
    <t>83.04</t>
  </si>
  <si>
    <t>孙杰</t>
  </si>
  <si>
    <t>142304306217</t>
  </si>
  <si>
    <t>78.1</t>
  </si>
  <si>
    <t>马仕祺</t>
  </si>
  <si>
    <t>142304304402</t>
  </si>
  <si>
    <t>赵凯</t>
  </si>
  <si>
    <t>142304305724</t>
  </si>
  <si>
    <t>基层文旅</t>
  </si>
  <si>
    <t>83.42</t>
  </si>
  <si>
    <t>李金泉</t>
  </si>
  <si>
    <t>142304303415</t>
  </si>
  <si>
    <t>桓佳琪</t>
  </si>
  <si>
    <t>142304305130</t>
  </si>
  <si>
    <t>83.32</t>
  </si>
  <si>
    <t>黄秦雨</t>
  </si>
  <si>
    <t>142304304017</t>
  </si>
  <si>
    <t>82.9</t>
  </si>
  <si>
    <t>龙鑫宁</t>
  </si>
  <si>
    <t>142304303830</t>
  </si>
  <si>
    <t>82.54</t>
  </si>
  <si>
    <t>王楠</t>
  </si>
  <si>
    <t>142304305203</t>
  </si>
  <si>
    <t>82.22</t>
  </si>
  <si>
    <t>刘相志</t>
  </si>
  <si>
    <t>142304301916</t>
  </si>
  <si>
    <t>周帅</t>
  </si>
  <si>
    <t>142304304703</t>
  </si>
  <si>
    <t>王千禧</t>
  </si>
  <si>
    <t>142304301117</t>
  </si>
  <si>
    <t>林业</t>
  </si>
  <si>
    <t>彭雅琪</t>
  </si>
  <si>
    <t>142304301706</t>
  </si>
  <si>
    <t>供销合作</t>
  </si>
  <si>
    <t>83.26</t>
  </si>
  <si>
    <t>黎晨皓</t>
  </si>
  <si>
    <t>142304301630</t>
  </si>
  <si>
    <t>84.9</t>
  </si>
  <si>
    <t>黄馨宇</t>
  </si>
  <si>
    <t>142304302318</t>
  </si>
  <si>
    <t>85.54</t>
  </si>
  <si>
    <t>宦吉喆</t>
  </si>
  <si>
    <t>142304304606</t>
  </si>
  <si>
    <t>82.48</t>
  </si>
  <si>
    <t>杨梅</t>
  </si>
  <si>
    <t>142304306228</t>
  </si>
  <si>
    <t>罗怡婷</t>
  </si>
  <si>
    <t>142304304015</t>
  </si>
  <si>
    <t>82.44</t>
  </si>
  <si>
    <t>谭畅</t>
  </si>
  <si>
    <t>142304304726</t>
  </si>
  <si>
    <t>基层残联</t>
  </si>
  <si>
    <t>83.6</t>
  </si>
  <si>
    <t>佘亚玲</t>
  </si>
  <si>
    <t>142304301425</t>
  </si>
  <si>
    <t>82.78</t>
  </si>
  <si>
    <t>晏晨</t>
  </si>
  <si>
    <t>142304300908</t>
  </si>
  <si>
    <t>王治杰</t>
  </si>
  <si>
    <t>142304303716</t>
  </si>
  <si>
    <t>82.18</t>
  </si>
  <si>
    <t>卢涓</t>
  </si>
  <si>
    <t>142304304315</t>
  </si>
  <si>
    <t>82.74</t>
  </si>
  <si>
    <t>吴言佳</t>
  </si>
  <si>
    <t>142304300630</t>
  </si>
  <si>
    <t>83.06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</si>
</sst>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workbookViewId="0">
      <selection activeCell="O8" sqref="O8"/>
    </sheetView>
  </sheetViews>
  <sheetFormatPr defaultColWidth="9" defaultRowHeight="13.5"/>
  <cols>
    <col min="1" max="1" width="12.625" style="1" customWidth="1"/>
    <col min="2" max="2" width="15.75" style="1" customWidth="1"/>
    <col min="3" max="3" width="13.625" style="1" customWidth="1"/>
    <col min="4" max="4" width="16.375" style="1" customWidth="1"/>
    <col min="5" max="6" width="12.625" style="1" customWidth="1"/>
    <col min="7" max="7" width="10.25" style="1" customWidth="1"/>
    <col min="8" max="8" width="12.625" style="1" customWidth="1"/>
    <col min="9" max="9" width="9" style="2"/>
    <col min="10" max="11" width="12.625" style="1" customWidth="1"/>
  </cols>
  <sheetData>
    <row r="1" spans="1:12">
      <c r="A1" s="3" t="s">
        <v>0</v>
      </c>
      <c r="I1" s="1"/>
      <c r="L1" s="1"/>
    </row>
    <row r="2" ht="22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8" customHeight="1" spans="1:11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7" t="s">
        <v>12</v>
      </c>
    </row>
    <row r="4" ht="16" customHeight="1" spans="1:11">
      <c r="A4" s="7" t="s">
        <v>13</v>
      </c>
      <c r="B4" s="7" t="s">
        <v>14</v>
      </c>
      <c r="C4" s="7" t="s">
        <v>15</v>
      </c>
      <c r="D4" s="7" t="s">
        <v>16</v>
      </c>
      <c r="E4" s="8">
        <v>9</v>
      </c>
      <c r="F4" s="8">
        <v>70.4</v>
      </c>
      <c r="G4" s="8"/>
      <c r="H4" s="8">
        <f t="shared" ref="H4:H8" si="0">F4</f>
        <v>70.4</v>
      </c>
      <c r="I4" s="8" t="s">
        <v>17</v>
      </c>
      <c r="J4" s="8">
        <f t="shared" ref="J4:J28" si="1">H4/2+I4/2</f>
        <v>76.74</v>
      </c>
      <c r="K4" s="8">
        <v>1</v>
      </c>
    </row>
    <row r="5" ht="16" customHeight="1" spans="1:11">
      <c r="A5" s="7" t="s">
        <v>18</v>
      </c>
      <c r="B5" s="7" t="s">
        <v>19</v>
      </c>
      <c r="C5" s="7" t="s">
        <v>15</v>
      </c>
      <c r="D5" s="7" t="s">
        <v>16</v>
      </c>
      <c r="E5" s="8">
        <v>9</v>
      </c>
      <c r="F5" s="8">
        <v>64.2</v>
      </c>
      <c r="G5" s="8"/>
      <c r="H5" s="8">
        <f t="shared" si="0"/>
        <v>64.2</v>
      </c>
      <c r="I5" s="8" t="s">
        <v>20</v>
      </c>
      <c r="J5" s="8">
        <f t="shared" si="1"/>
        <v>74.62</v>
      </c>
      <c r="K5" s="8">
        <v>2</v>
      </c>
    </row>
    <row r="6" ht="16" customHeight="1" spans="1:11">
      <c r="A6" s="7" t="s">
        <v>21</v>
      </c>
      <c r="B6" s="7" t="s">
        <v>22</v>
      </c>
      <c r="C6" s="7" t="s">
        <v>15</v>
      </c>
      <c r="D6" s="7" t="s">
        <v>16</v>
      </c>
      <c r="E6" s="8">
        <v>9</v>
      </c>
      <c r="F6" s="8">
        <v>66.9</v>
      </c>
      <c r="G6" s="8"/>
      <c r="H6" s="8">
        <f t="shared" si="0"/>
        <v>66.9</v>
      </c>
      <c r="I6" s="8" t="s">
        <v>23</v>
      </c>
      <c r="J6" s="8">
        <f t="shared" si="1"/>
        <v>74.21</v>
      </c>
      <c r="K6" s="8">
        <v>3</v>
      </c>
    </row>
    <row r="7" ht="16" customHeight="1" spans="1:11">
      <c r="A7" s="7" t="s">
        <v>24</v>
      </c>
      <c r="B7" s="7" t="s">
        <v>25</v>
      </c>
      <c r="C7" s="7" t="s">
        <v>15</v>
      </c>
      <c r="D7" s="7" t="s">
        <v>16</v>
      </c>
      <c r="E7" s="8">
        <v>9</v>
      </c>
      <c r="F7" s="8">
        <v>64.7</v>
      </c>
      <c r="G7" s="8"/>
      <c r="H7" s="8">
        <f t="shared" si="0"/>
        <v>64.7</v>
      </c>
      <c r="I7" s="8" t="s">
        <v>26</v>
      </c>
      <c r="J7" s="8">
        <f t="shared" si="1"/>
        <v>74.2</v>
      </c>
      <c r="K7" s="8">
        <v>4</v>
      </c>
    </row>
    <row r="8" ht="16" customHeight="1" spans="1:11">
      <c r="A8" s="7" t="s">
        <v>27</v>
      </c>
      <c r="B8" s="7" t="s">
        <v>28</v>
      </c>
      <c r="C8" s="7" t="s">
        <v>15</v>
      </c>
      <c r="D8" s="7" t="s">
        <v>16</v>
      </c>
      <c r="E8" s="8">
        <v>9</v>
      </c>
      <c r="F8" s="8">
        <v>64.5</v>
      </c>
      <c r="G8" s="8"/>
      <c r="H8" s="8">
        <f t="shared" si="0"/>
        <v>64.5</v>
      </c>
      <c r="I8" s="8" t="s">
        <v>29</v>
      </c>
      <c r="J8" s="8">
        <f t="shared" si="1"/>
        <v>74.13</v>
      </c>
      <c r="K8" s="8">
        <v>5</v>
      </c>
    </row>
    <row r="9" ht="16" customHeight="1" spans="1:11">
      <c r="A9" s="7" t="s">
        <v>30</v>
      </c>
      <c r="B9" s="7" t="s">
        <v>31</v>
      </c>
      <c r="C9" s="7" t="s">
        <v>15</v>
      </c>
      <c r="D9" s="7" t="s">
        <v>16</v>
      </c>
      <c r="E9" s="8">
        <v>9</v>
      </c>
      <c r="F9" s="8">
        <v>63.2</v>
      </c>
      <c r="G9" s="8">
        <v>3</v>
      </c>
      <c r="H9" s="8">
        <f>F9+G9</f>
        <v>66.2</v>
      </c>
      <c r="I9" s="8" t="s">
        <v>32</v>
      </c>
      <c r="J9" s="8">
        <f t="shared" si="1"/>
        <v>73.65</v>
      </c>
      <c r="K9" s="8">
        <v>6</v>
      </c>
    </row>
    <row r="10" ht="16" customHeight="1" spans="1:11">
      <c r="A10" s="7" t="s">
        <v>33</v>
      </c>
      <c r="B10" s="7" t="s">
        <v>34</v>
      </c>
      <c r="C10" s="7" t="s">
        <v>15</v>
      </c>
      <c r="D10" s="7" t="s">
        <v>16</v>
      </c>
      <c r="E10" s="8">
        <v>9</v>
      </c>
      <c r="F10" s="8">
        <v>67.5</v>
      </c>
      <c r="G10" s="8"/>
      <c r="H10" s="8">
        <f t="shared" ref="H10:H30" si="2">F10</f>
        <v>67.5</v>
      </c>
      <c r="I10" s="8" t="s">
        <v>35</v>
      </c>
      <c r="J10" s="8">
        <f t="shared" si="1"/>
        <v>73.61</v>
      </c>
      <c r="K10" s="8">
        <v>7</v>
      </c>
    </row>
    <row r="11" ht="16" customHeight="1" spans="1:11">
      <c r="A11" s="7" t="s">
        <v>36</v>
      </c>
      <c r="B11" s="7" t="s">
        <v>37</v>
      </c>
      <c r="C11" s="7" t="s">
        <v>15</v>
      </c>
      <c r="D11" s="7" t="s">
        <v>16</v>
      </c>
      <c r="E11" s="8">
        <v>9</v>
      </c>
      <c r="F11" s="8">
        <v>62.7</v>
      </c>
      <c r="G11" s="8"/>
      <c r="H11" s="8">
        <f t="shared" si="2"/>
        <v>62.7</v>
      </c>
      <c r="I11" s="8" t="s">
        <v>38</v>
      </c>
      <c r="J11" s="8">
        <f t="shared" si="1"/>
        <v>73.22</v>
      </c>
      <c r="K11" s="8">
        <v>8</v>
      </c>
    </row>
    <row r="12" ht="16" customHeight="1" spans="1:11">
      <c r="A12" s="7" t="s">
        <v>39</v>
      </c>
      <c r="B12" s="7" t="s">
        <v>40</v>
      </c>
      <c r="C12" s="7" t="s">
        <v>15</v>
      </c>
      <c r="D12" s="7" t="s">
        <v>16</v>
      </c>
      <c r="E12" s="8">
        <v>9</v>
      </c>
      <c r="F12" s="8">
        <v>62</v>
      </c>
      <c r="G12" s="8"/>
      <c r="H12" s="8">
        <f t="shared" si="2"/>
        <v>62</v>
      </c>
      <c r="I12" s="8" t="s">
        <v>41</v>
      </c>
      <c r="J12" s="8">
        <f t="shared" si="1"/>
        <v>73.22</v>
      </c>
      <c r="K12" s="8">
        <v>8</v>
      </c>
    </row>
    <row r="13" ht="16" customHeight="1" spans="1:11">
      <c r="A13" s="7" t="s">
        <v>42</v>
      </c>
      <c r="B13" s="7" t="s">
        <v>43</v>
      </c>
      <c r="C13" s="7" t="s">
        <v>15</v>
      </c>
      <c r="D13" s="7" t="s">
        <v>16</v>
      </c>
      <c r="E13" s="8">
        <v>9</v>
      </c>
      <c r="F13" s="8">
        <v>63.3</v>
      </c>
      <c r="G13" s="8"/>
      <c r="H13" s="8">
        <f t="shared" si="2"/>
        <v>63.3</v>
      </c>
      <c r="I13" s="8" t="s">
        <v>44</v>
      </c>
      <c r="J13" s="8">
        <f t="shared" si="1"/>
        <v>72.43</v>
      </c>
      <c r="K13" s="8">
        <v>10</v>
      </c>
    </row>
    <row r="14" ht="16" customHeight="1" spans="1:11">
      <c r="A14" s="7" t="s">
        <v>45</v>
      </c>
      <c r="B14" s="7" t="s">
        <v>46</v>
      </c>
      <c r="C14" s="7" t="s">
        <v>15</v>
      </c>
      <c r="D14" s="7" t="s">
        <v>16</v>
      </c>
      <c r="E14" s="8">
        <v>9</v>
      </c>
      <c r="F14" s="8">
        <v>64.3</v>
      </c>
      <c r="G14" s="8"/>
      <c r="H14" s="8">
        <f t="shared" si="2"/>
        <v>64.3</v>
      </c>
      <c r="I14" s="8" t="s">
        <v>47</v>
      </c>
      <c r="J14" s="8">
        <f t="shared" si="1"/>
        <v>71.8</v>
      </c>
      <c r="K14" s="8">
        <v>11</v>
      </c>
    </row>
    <row r="15" ht="16" customHeight="1" spans="1:11">
      <c r="A15" s="7" t="s">
        <v>48</v>
      </c>
      <c r="B15" s="7" t="s">
        <v>49</v>
      </c>
      <c r="C15" s="7" t="s">
        <v>15</v>
      </c>
      <c r="D15" s="7" t="s">
        <v>16</v>
      </c>
      <c r="E15" s="8">
        <v>9</v>
      </c>
      <c r="F15" s="8">
        <v>62.8</v>
      </c>
      <c r="G15" s="8"/>
      <c r="H15" s="8">
        <f t="shared" si="2"/>
        <v>62.8</v>
      </c>
      <c r="I15" s="8" t="s">
        <v>50</v>
      </c>
      <c r="J15" s="8">
        <f t="shared" si="1"/>
        <v>71.74</v>
      </c>
      <c r="K15" s="8">
        <v>12</v>
      </c>
    </row>
    <row r="16" ht="16" customHeight="1" spans="1:11">
      <c r="A16" s="7" t="s">
        <v>51</v>
      </c>
      <c r="B16" s="7" t="s">
        <v>52</v>
      </c>
      <c r="C16" s="7" t="s">
        <v>15</v>
      </c>
      <c r="D16" s="7" t="s">
        <v>16</v>
      </c>
      <c r="E16" s="8">
        <v>9</v>
      </c>
      <c r="F16" s="8">
        <v>62</v>
      </c>
      <c r="G16" s="8"/>
      <c r="H16" s="8">
        <f t="shared" si="2"/>
        <v>62</v>
      </c>
      <c r="I16" s="8" t="s">
        <v>53</v>
      </c>
      <c r="J16" s="8">
        <f t="shared" si="1"/>
        <v>71.21</v>
      </c>
      <c r="K16" s="8">
        <v>13</v>
      </c>
    </row>
    <row r="17" ht="16" customHeight="1" spans="1:11">
      <c r="A17" s="7" t="s">
        <v>54</v>
      </c>
      <c r="B17" s="7" t="s">
        <v>55</v>
      </c>
      <c r="C17" s="7" t="s">
        <v>15</v>
      </c>
      <c r="D17" s="7" t="s">
        <v>16</v>
      </c>
      <c r="E17" s="8">
        <v>9</v>
      </c>
      <c r="F17" s="8">
        <v>61.6</v>
      </c>
      <c r="G17" s="8"/>
      <c r="H17" s="8">
        <f t="shared" si="2"/>
        <v>61.6</v>
      </c>
      <c r="I17" s="8" t="s">
        <v>56</v>
      </c>
      <c r="J17" s="8">
        <f t="shared" si="1"/>
        <v>70.76</v>
      </c>
      <c r="K17" s="8">
        <v>14</v>
      </c>
    </row>
    <row r="18" ht="16" customHeight="1" spans="1:11">
      <c r="A18" s="7" t="s">
        <v>57</v>
      </c>
      <c r="B18" s="7" t="s">
        <v>58</v>
      </c>
      <c r="C18" s="7" t="s">
        <v>15</v>
      </c>
      <c r="D18" s="7" t="s">
        <v>16</v>
      </c>
      <c r="E18" s="8">
        <v>9</v>
      </c>
      <c r="F18" s="8">
        <v>60.7</v>
      </c>
      <c r="G18" s="8"/>
      <c r="H18" s="8">
        <f t="shared" si="2"/>
        <v>60.7</v>
      </c>
      <c r="I18" s="8" t="s">
        <v>59</v>
      </c>
      <c r="J18" s="8">
        <f t="shared" si="1"/>
        <v>70.55</v>
      </c>
      <c r="K18" s="8">
        <v>15</v>
      </c>
    </row>
    <row r="19" ht="16" customHeight="1" spans="1:11">
      <c r="A19" s="7" t="s">
        <v>60</v>
      </c>
      <c r="B19" s="7" t="s">
        <v>61</v>
      </c>
      <c r="C19" s="7" t="s">
        <v>15</v>
      </c>
      <c r="D19" s="7" t="s">
        <v>16</v>
      </c>
      <c r="E19" s="8">
        <v>9</v>
      </c>
      <c r="F19" s="8">
        <v>60.8</v>
      </c>
      <c r="G19" s="8"/>
      <c r="H19" s="8">
        <f t="shared" si="2"/>
        <v>60.8</v>
      </c>
      <c r="I19" s="8" t="s">
        <v>62</v>
      </c>
      <c r="J19" s="8">
        <f t="shared" si="1"/>
        <v>70.55</v>
      </c>
      <c r="K19" s="8">
        <v>15</v>
      </c>
    </row>
    <row r="20" ht="16" customHeight="1" spans="1:11">
      <c r="A20" s="7" t="s">
        <v>63</v>
      </c>
      <c r="B20" s="7" t="s">
        <v>64</v>
      </c>
      <c r="C20" s="7" t="s">
        <v>15</v>
      </c>
      <c r="D20" s="7" t="s">
        <v>16</v>
      </c>
      <c r="E20" s="8">
        <v>9</v>
      </c>
      <c r="F20" s="8">
        <v>60.6</v>
      </c>
      <c r="G20" s="8"/>
      <c r="H20" s="8">
        <f t="shared" si="2"/>
        <v>60.6</v>
      </c>
      <c r="I20" s="8" t="s">
        <v>65</v>
      </c>
      <c r="J20" s="8">
        <f t="shared" si="1"/>
        <v>70.52</v>
      </c>
      <c r="K20" s="8">
        <v>17</v>
      </c>
    </row>
    <row r="21" ht="16" customHeight="1" spans="1:11">
      <c r="A21" s="9" t="s">
        <v>66</v>
      </c>
      <c r="B21" s="9" t="s">
        <v>67</v>
      </c>
      <c r="C21" s="7" t="s">
        <v>15</v>
      </c>
      <c r="D21" s="7" t="s">
        <v>16</v>
      </c>
      <c r="E21" s="8">
        <v>9</v>
      </c>
      <c r="F21" s="8">
        <v>60.6</v>
      </c>
      <c r="G21" s="8"/>
      <c r="H21" s="8">
        <f t="shared" si="2"/>
        <v>60.6</v>
      </c>
      <c r="I21" s="8" t="s">
        <v>53</v>
      </c>
      <c r="J21" s="8">
        <f t="shared" si="1"/>
        <v>70.51</v>
      </c>
      <c r="K21" s="8">
        <v>18</v>
      </c>
    </row>
    <row r="22" ht="16" customHeight="1" spans="1:11">
      <c r="A22" s="9" t="s">
        <v>68</v>
      </c>
      <c r="B22" s="9" t="s">
        <v>69</v>
      </c>
      <c r="C22" s="7" t="s">
        <v>15</v>
      </c>
      <c r="D22" s="7" t="s">
        <v>16</v>
      </c>
      <c r="E22" s="8">
        <v>9</v>
      </c>
      <c r="F22" s="8">
        <v>65.6</v>
      </c>
      <c r="G22" s="8"/>
      <c r="H22" s="8">
        <f t="shared" si="2"/>
        <v>65.6</v>
      </c>
      <c r="I22" s="8" t="s">
        <v>70</v>
      </c>
      <c r="J22" s="8">
        <f t="shared" si="1"/>
        <v>70.36</v>
      </c>
      <c r="K22" s="8">
        <v>19</v>
      </c>
    </row>
    <row r="23" ht="16" customHeight="1" spans="1:11">
      <c r="A23" s="9" t="s">
        <v>71</v>
      </c>
      <c r="B23" s="9" t="s">
        <v>72</v>
      </c>
      <c r="C23" s="7" t="s">
        <v>15</v>
      </c>
      <c r="D23" s="7" t="s">
        <v>16</v>
      </c>
      <c r="E23" s="8">
        <v>9</v>
      </c>
      <c r="F23" s="8">
        <v>59.2</v>
      </c>
      <c r="G23" s="8"/>
      <c r="H23" s="8">
        <f t="shared" si="2"/>
        <v>59.2</v>
      </c>
      <c r="I23" s="8" t="s">
        <v>32</v>
      </c>
      <c r="J23" s="8">
        <f t="shared" si="1"/>
        <v>70.15</v>
      </c>
      <c r="K23" s="8">
        <v>20</v>
      </c>
    </row>
    <row r="24" ht="16" customHeight="1" spans="1:11">
      <c r="A24" s="9" t="s">
        <v>73</v>
      </c>
      <c r="B24" s="9" t="s">
        <v>74</v>
      </c>
      <c r="C24" s="7" t="s">
        <v>15</v>
      </c>
      <c r="D24" s="7" t="s">
        <v>16</v>
      </c>
      <c r="E24" s="8">
        <v>9</v>
      </c>
      <c r="F24" s="8">
        <v>60.8</v>
      </c>
      <c r="G24" s="8"/>
      <c r="H24" s="8">
        <f t="shared" si="2"/>
        <v>60.8</v>
      </c>
      <c r="I24" s="8" t="s">
        <v>75</v>
      </c>
      <c r="J24" s="8">
        <f t="shared" si="1"/>
        <v>70.06</v>
      </c>
      <c r="K24" s="8">
        <v>21</v>
      </c>
    </row>
    <row r="25" ht="16" customHeight="1" spans="1:11">
      <c r="A25" s="9" t="s">
        <v>76</v>
      </c>
      <c r="B25" s="9" t="s">
        <v>77</v>
      </c>
      <c r="C25" s="7" t="s">
        <v>15</v>
      </c>
      <c r="D25" s="9" t="s">
        <v>16</v>
      </c>
      <c r="E25" s="8">
        <v>9</v>
      </c>
      <c r="F25" s="8">
        <v>61.9</v>
      </c>
      <c r="G25" s="8"/>
      <c r="H25" s="8">
        <f t="shared" si="2"/>
        <v>61.9</v>
      </c>
      <c r="I25" s="8" t="s">
        <v>78</v>
      </c>
      <c r="J25" s="8">
        <f t="shared" si="1"/>
        <v>68.15</v>
      </c>
      <c r="K25" s="8">
        <v>22</v>
      </c>
    </row>
    <row r="26" ht="16" customHeight="1" spans="1:11">
      <c r="A26" s="9" t="s">
        <v>79</v>
      </c>
      <c r="B26" s="9" t="s">
        <v>80</v>
      </c>
      <c r="C26" s="7" t="s">
        <v>15</v>
      </c>
      <c r="D26" s="9" t="s">
        <v>16</v>
      </c>
      <c r="E26" s="8">
        <v>9</v>
      </c>
      <c r="F26" s="8">
        <v>60.5</v>
      </c>
      <c r="G26" s="8"/>
      <c r="H26" s="8">
        <f t="shared" si="2"/>
        <v>60.5</v>
      </c>
      <c r="I26" s="8" t="s">
        <v>81</v>
      </c>
      <c r="J26" s="8">
        <f t="shared" si="1"/>
        <v>67.85</v>
      </c>
      <c r="K26" s="8">
        <v>23</v>
      </c>
    </row>
    <row r="27" ht="16" customHeight="1" spans="1:11">
      <c r="A27" s="10" t="s">
        <v>82</v>
      </c>
      <c r="B27" s="10" t="s">
        <v>83</v>
      </c>
      <c r="C27" s="7" t="s">
        <v>15</v>
      </c>
      <c r="D27" s="9" t="s">
        <v>16</v>
      </c>
      <c r="E27" s="8">
        <v>9</v>
      </c>
      <c r="F27" s="11">
        <v>60.2</v>
      </c>
      <c r="G27" s="11"/>
      <c r="H27" s="11">
        <f t="shared" si="2"/>
        <v>60.2</v>
      </c>
      <c r="I27" s="8" t="s">
        <v>84</v>
      </c>
      <c r="J27" s="8">
        <f t="shared" si="1"/>
        <v>66.47</v>
      </c>
      <c r="K27" s="8">
        <v>24</v>
      </c>
    </row>
    <row r="28" ht="16" customHeight="1" spans="1:11">
      <c r="A28" s="12" t="s">
        <v>85</v>
      </c>
      <c r="B28" s="12" t="s">
        <v>86</v>
      </c>
      <c r="C28" s="7" t="s">
        <v>15</v>
      </c>
      <c r="D28" s="9" t="s">
        <v>16</v>
      </c>
      <c r="E28" s="8">
        <v>9</v>
      </c>
      <c r="F28" s="13">
        <v>59.7</v>
      </c>
      <c r="G28" s="13"/>
      <c r="H28" s="13">
        <f t="shared" si="2"/>
        <v>59.7</v>
      </c>
      <c r="I28" s="8" t="s">
        <v>87</v>
      </c>
      <c r="J28" s="8">
        <f t="shared" si="1"/>
        <v>64.99</v>
      </c>
      <c r="K28" s="8">
        <v>25</v>
      </c>
    </row>
    <row r="29" ht="16" customHeight="1" spans="1:11">
      <c r="A29" s="9" t="s">
        <v>88</v>
      </c>
      <c r="B29" s="9" t="s">
        <v>89</v>
      </c>
      <c r="C29" s="7" t="s">
        <v>15</v>
      </c>
      <c r="D29" s="9" t="s">
        <v>16</v>
      </c>
      <c r="E29" s="8">
        <v>9</v>
      </c>
      <c r="F29" s="8">
        <v>60.4</v>
      </c>
      <c r="G29" s="8"/>
      <c r="H29" s="8">
        <f t="shared" si="2"/>
        <v>60.4</v>
      </c>
      <c r="I29" s="17" t="s">
        <v>90</v>
      </c>
      <c r="J29" s="8">
        <f>H29/2</f>
        <v>30.2</v>
      </c>
      <c r="K29" s="8">
        <v>26</v>
      </c>
    </row>
    <row r="30" ht="16" customHeight="1" spans="1:11">
      <c r="A30" s="7" t="s">
        <v>91</v>
      </c>
      <c r="B30" s="7" t="s">
        <v>92</v>
      </c>
      <c r="C30" s="7" t="s">
        <v>15</v>
      </c>
      <c r="D30" s="7" t="s">
        <v>16</v>
      </c>
      <c r="E30" s="8">
        <v>9</v>
      </c>
      <c r="F30" s="8">
        <v>59.5</v>
      </c>
      <c r="G30" s="8"/>
      <c r="H30" s="8">
        <f t="shared" si="2"/>
        <v>59.5</v>
      </c>
      <c r="I30" s="17" t="s">
        <v>90</v>
      </c>
      <c r="J30" s="8">
        <f>H30/2</f>
        <v>29.75</v>
      </c>
      <c r="K30" s="8">
        <v>27</v>
      </c>
    </row>
    <row r="31" ht="16" customHeight="1" spans="1:11">
      <c r="A31" s="14"/>
      <c r="B31" s="14"/>
      <c r="C31" s="14"/>
      <c r="D31" s="14"/>
      <c r="E31" s="14"/>
      <c r="F31" s="14"/>
      <c r="G31" s="14"/>
      <c r="H31" s="14"/>
      <c r="J31" s="14"/>
      <c r="K31" s="18"/>
    </row>
    <row r="32" ht="16" customHeight="1" spans="1:11">
      <c r="A32" s="7" t="s">
        <v>93</v>
      </c>
      <c r="B32" s="7" t="s">
        <v>94</v>
      </c>
      <c r="C32" s="7" t="s">
        <v>15</v>
      </c>
      <c r="D32" s="7" t="s">
        <v>95</v>
      </c>
      <c r="E32" s="8">
        <v>1</v>
      </c>
      <c r="F32" s="8">
        <v>42.5</v>
      </c>
      <c r="G32" s="8"/>
      <c r="H32" s="8">
        <f t="shared" ref="H32:H37" si="3">F32</f>
        <v>42.5</v>
      </c>
      <c r="I32" s="8" t="s">
        <v>96</v>
      </c>
      <c r="J32" s="8">
        <f t="shared" ref="J32:J36" si="4">H32/2+I32/2</f>
        <v>59.61</v>
      </c>
      <c r="K32" s="8">
        <v>1</v>
      </c>
    </row>
    <row r="33" ht="16" customHeight="1" spans="1:11">
      <c r="A33" s="7" t="s">
        <v>97</v>
      </c>
      <c r="B33" s="7" t="s">
        <v>98</v>
      </c>
      <c r="C33" s="7" t="s">
        <v>15</v>
      </c>
      <c r="D33" s="7" t="s">
        <v>95</v>
      </c>
      <c r="E33" s="8">
        <v>1</v>
      </c>
      <c r="F33" s="8">
        <v>40.1</v>
      </c>
      <c r="G33" s="8"/>
      <c r="H33" s="8">
        <f t="shared" si="3"/>
        <v>40.1</v>
      </c>
      <c r="I33" s="8" t="s">
        <v>99</v>
      </c>
      <c r="J33" s="8">
        <f t="shared" si="4"/>
        <v>59.6</v>
      </c>
      <c r="K33" s="8">
        <v>2</v>
      </c>
    </row>
    <row r="34" ht="16" customHeight="1" spans="1:11">
      <c r="A34" s="14"/>
      <c r="B34" s="14"/>
      <c r="C34" s="14"/>
      <c r="D34" s="14"/>
      <c r="E34" s="14"/>
      <c r="F34" s="14"/>
      <c r="G34" s="14"/>
      <c r="H34" s="14"/>
      <c r="J34" s="14"/>
      <c r="K34" s="18"/>
    </row>
    <row r="35" ht="16" customHeight="1" spans="1:11">
      <c r="A35" s="7" t="s">
        <v>100</v>
      </c>
      <c r="B35" s="7" t="s">
        <v>101</v>
      </c>
      <c r="C35" s="7" t="s">
        <v>15</v>
      </c>
      <c r="D35" s="7" t="s">
        <v>102</v>
      </c>
      <c r="E35" s="8">
        <v>1</v>
      </c>
      <c r="F35" s="8">
        <v>73.7</v>
      </c>
      <c r="G35" s="8"/>
      <c r="H35" s="8">
        <f t="shared" si="3"/>
        <v>73.7</v>
      </c>
      <c r="I35" s="19" t="s">
        <v>103</v>
      </c>
      <c r="J35" s="8">
        <f t="shared" si="4"/>
        <v>75.12</v>
      </c>
      <c r="K35" s="8">
        <v>1</v>
      </c>
    </row>
    <row r="36" ht="16" customHeight="1" spans="1:11">
      <c r="A36" s="7" t="s">
        <v>104</v>
      </c>
      <c r="B36" s="7" t="s">
        <v>105</v>
      </c>
      <c r="C36" s="7" t="s">
        <v>15</v>
      </c>
      <c r="D36" s="7" t="s">
        <v>102</v>
      </c>
      <c r="E36" s="8">
        <v>1</v>
      </c>
      <c r="F36" s="8">
        <v>70.6</v>
      </c>
      <c r="G36" s="8"/>
      <c r="H36" s="8">
        <f t="shared" si="3"/>
        <v>70.6</v>
      </c>
      <c r="I36" s="19" t="s">
        <v>106</v>
      </c>
      <c r="J36" s="8">
        <f t="shared" si="4"/>
        <v>74.78</v>
      </c>
      <c r="K36" s="8">
        <v>2</v>
      </c>
    </row>
    <row r="37" ht="16" customHeight="1" spans="1:11">
      <c r="A37" s="7" t="s">
        <v>107</v>
      </c>
      <c r="B37" s="7" t="s">
        <v>108</v>
      </c>
      <c r="C37" s="7" t="s">
        <v>15</v>
      </c>
      <c r="D37" s="7" t="s">
        <v>102</v>
      </c>
      <c r="E37" s="8">
        <v>1</v>
      </c>
      <c r="F37" s="8">
        <v>57.5</v>
      </c>
      <c r="G37" s="8"/>
      <c r="H37" s="8">
        <f t="shared" si="3"/>
        <v>57.5</v>
      </c>
      <c r="I37" s="19" t="s">
        <v>90</v>
      </c>
      <c r="J37" s="8">
        <f>H37/2</f>
        <v>28.75</v>
      </c>
      <c r="K37" s="8">
        <v>3</v>
      </c>
    </row>
    <row r="38" ht="16" customHeight="1" spans="1:11">
      <c r="A38" s="14"/>
      <c r="B38" s="14"/>
      <c r="C38" s="14"/>
      <c r="D38" s="14"/>
      <c r="E38" s="14"/>
      <c r="F38" s="14"/>
      <c r="G38" s="14"/>
      <c r="H38" s="14"/>
      <c r="J38" s="14"/>
      <c r="K38" s="18"/>
    </row>
    <row r="39" ht="16" customHeight="1" spans="1:11">
      <c r="A39" s="7" t="s">
        <v>109</v>
      </c>
      <c r="B39" s="7" t="s">
        <v>110</v>
      </c>
      <c r="C39" s="7" t="s">
        <v>15</v>
      </c>
      <c r="D39" s="7" t="s">
        <v>111</v>
      </c>
      <c r="E39" s="8">
        <v>2</v>
      </c>
      <c r="F39" s="8">
        <v>55.4</v>
      </c>
      <c r="G39" s="8"/>
      <c r="H39" s="8">
        <f t="shared" ref="H39:H44" si="5">F39</f>
        <v>55.4</v>
      </c>
      <c r="I39" s="19" t="s">
        <v>112</v>
      </c>
      <c r="J39" s="8">
        <f t="shared" ref="J39:J42" si="6">H39/2+I39/2</f>
        <v>69.73</v>
      </c>
      <c r="K39" s="8">
        <v>1</v>
      </c>
    </row>
    <row r="40" ht="16" customHeight="1" spans="1:11">
      <c r="A40" s="7" t="s">
        <v>113</v>
      </c>
      <c r="B40" s="7" t="s">
        <v>114</v>
      </c>
      <c r="C40" s="7" t="s">
        <v>15</v>
      </c>
      <c r="D40" s="7" t="s">
        <v>111</v>
      </c>
      <c r="E40" s="8">
        <v>2</v>
      </c>
      <c r="F40" s="8">
        <v>49.7</v>
      </c>
      <c r="G40" s="8">
        <v>3</v>
      </c>
      <c r="H40" s="8">
        <f>F40+G40</f>
        <v>52.7</v>
      </c>
      <c r="I40" s="19" t="s">
        <v>115</v>
      </c>
      <c r="J40" s="8">
        <f t="shared" si="6"/>
        <v>67.64</v>
      </c>
      <c r="K40" s="8">
        <v>2</v>
      </c>
    </row>
    <row r="41" ht="16" customHeight="1" spans="1:11">
      <c r="A41" s="7" t="s">
        <v>116</v>
      </c>
      <c r="B41" s="7" t="s">
        <v>117</v>
      </c>
      <c r="C41" s="7" t="s">
        <v>15</v>
      </c>
      <c r="D41" s="7" t="s">
        <v>111</v>
      </c>
      <c r="E41" s="8">
        <v>2</v>
      </c>
      <c r="F41" s="8">
        <v>51.9</v>
      </c>
      <c r="G41" s="8"/>
      <c r="H41" s="8">
        <f t="shared" si="5"/>
        <v>51.9</v>
      </c>
      <c r="I41" s="19" t="s">
        <v>118</v>
      </c>
      <c r="J41" s="8">
        <f t="shared" si="6"/>
        <v>67.38</v>
      </c>
      <c r="K41" s="8">
        <v>3</v>
      </c>
    </row>
    <row r="42" ht="16" customHeight="1" spans="1:11">
      <c r="A42" s="15" t="s">
        <v>119</v>
      </c>
      <c r="B42" s="15" t="s">
        <v>120</v>
      </c>
      <c r="C42" s="7" t="s">
        <v>15</v>
      </c>
      <c r="D42" s="7" t="s">
        <v>111</v>
      </c>
      <c r="E42" s="8">
        <v>2</v>
      </c>
      <c r="F42" s="13">
        <v>48.8</v>
      </c>
      <c r="G42" s="13">
        <v>3</v>
      </c>
      <c r="H42" s="13">
        <f>F42+G42</f>
        <v>51.8</v>
      </c>
      <c r="I42" s="19" t="s">
        <v>121</v>
      </c>
      <c r="J42" s="8">
        <f t="shared" si="6"/>
        <v>64.81</v>
      </c>
      <c r="K42" s="8">
        <v>4</v>
      </c>
    </row>
    <row r="43" ht="16" customHeight="1" spans="1:11">
      <c r="A43" s="7" t="s">
        <v>122</v>
      </c>
      <c r="B43" s="7" t="s">
        <v>123</v>
      </c>
      <c r="C43" s="7" t="s">
        <v>15</v>
      </c>
      <c r="D43" s="7" t="s">
        <v>111</v>
      </c>
      <c r="E43" s="8">
        <v>2</v>
      </c>
      <c r="F43" s="8">
        <v>63.3</v>
      </c>
      <c r="G43" s="8"/>
      <c r="H43" s="8">
        <f t="shared" si="5"/>
        <v>63.3</v>
      </c>
      <c r="I43" s="19" t="s">
        <v>90</v>
      </c>
      <c r="J43" s="8">
        <f>H43/2</f>
        <v>31.65</v>
      </c>
      <c r="K43" s="8">
        <v>5</v>
      </c>
    </row>
    <row r="44" ht="16" customHeight="1" spans="1:11">
      <c r="A44" s="7" t="s">
        <v>124</v>
      </c>
      <c r="B44" s="7" t="s">
        <v>125</v>
      </c>
      <c r="C44" s="7" t="s">
        <v>15</v>
      </c>
      <c r="D44" s="7" t="s">
        <v>111</v>
      </c>
      <c r="E44" s="8">
        <v>2</v>
      </c>
      <c r="F44" s="8">
        <v>53.1</v>
      </c>
      <c r="G44" s="8"/>
      <c r="H44" s="8">
        <f t="shared" si="5"/>
        <v>53.1</v>
      </c>
      <c r="I44" s="19" t="s">
        <v>90</v>
      </c>
      <c r="J44" s="8">
        <f>H44/2</f>
        <v>26.55</v>
      </c>
      <c r="K44" s="8">
        <v>6</v>
      </c>
    </row>
    <row r="45" ht="16" customHeight="1" spans="1:11">
      <c r="A45" s="14"/>
      <c r="B45" s="14"/>
      <c r="C45" s="14"/>
      <c r="D45" s="14"/>
      <c r="E45" s="14"/>
      <c r="F45" s="14"/>
      <c r="G45" s="14"/>
      <c r="H45" s="14"/>
      <c r="J45" s="14"/>
      <c r="K45" s="18"/>
    </row>
    <row r="46" ht="16" customHeight="1" spans="1:11">
      <c r="A46" s="7" t="s">
        <v>126</v>
      </c>
      <c r="B46" s="7" t="s">
        <v>127</v>
      </c>
      <c r="C46" s="7" t="s">
        <v>15</v>
      </c>
      <c r="D46" s="7" t="s">
        <v>128</v>
      </c>
      <c r="E46" s="8">
        <v>2</v>
      </c>
      <c r="F46" s="8">
        <v>72.4</v>
      </c>
      <c r="G46" s="8"/>
      <c r="H46" s="8">
        <f t="shared" ref="H46:H50" si="7">F46</f>
        <v>72.4</v>
      </c>
      <c r="I46" s="19" t="s">
        <v>129</v>
      </c>
      <c r="J46" s="8">
        <f t="shared" ref="J46:J51" si="8">H46/2+I46/2</f>
        <v>78.59</v>
      </c>
      <c r="K46" s="8">
        <v>1</v>
      </c>
    </row>
    <row r="47" ht="16" customHeight="1" spans="1:11">
      <c r="A47" s="16" t="s">
        <v>130</v>
      </c>
      <c r="B47" s="9" t="s">
        <v>131</v>
      </c>
      <c r="C47" s="7" t="s">
        <v>15</v>
      </c>
      <c r="D47" s="7" t="s">
        <v>128</v>
      </c>
      <c r="E47" s="8">
        <v>2</v>
      </c>
      <c r="F47" s="8">
        <v>69.3</v>
      </c>
      <c r="G47" s="8"/>
      <c r="H47" s="8">
        <f t="shared" si="7"/>
        <v>69.3</v>
      </c>
      <c r="I47" s="19" t="s">
        <v>132</v>
      </c>
      <c r="J47" s="8">
        <f t="shared" si="8"/>
        <v>76.81</v>
      </c>
      <c r="K47" s="8">
        <v>2</v>
      </c>
    </row>
    <row r="48" ht="16" customHeight="1" spans="1:11">
      <c r="A48" s="12" t="s">
        <v>133</v>
      </c>
      <c r="B48" s="12" t="s">
        <v>134</v>
      </c>
      <c r="C48" s="15" t="s">
        <v>15</v>
      </c>
      <c r="D48" s="15" t="s">
        <v>128</v>
      </c>
      <c r="E48" s="13">
        <v>2</v>
      </c>
      <c r="F48" s="13">
        <v>65.5</v>
      </c>
      <c r="G48" s="13"/>
      <c r="H48" s="13">
        <f t="shared" si="7"/>
        <v>65.5</v>
      </c>
      <c r="I48" s="19" t="s">
        <v>135</v>
      </c>
      <c r="J48" s="8">
        <f t="shared" si="8"/>
        <v>76.22</v>
      </c>
      <c r="K48" s="8">
        <v>3</v>
      </c>
    </row>
    <row r="49" ht="16" customHeight="1" spans="1:11">
      <c r="A49" s="7" t="s">
        <v>136</v>
      </c>
      <c r="B49" s="7" t="s">
        <v>137</v>
      </c>
      <c r="C49" s="7" t="s">
        <v>15</v>
      </c>
      <c r="D49" s="7" t="s">
        <v>128</v>
      </c>
      <c r="E49" s="8">
        <v>2</v>
      </c>
      <c r="F49" s="8">
        <v>69.2</v>
      </c>
      <c r="G49" s="8"/>
      <c r="H49" s="8">
        <f t="shared" si="7"/>
        <v>69.2</v>
      </c>
      <c r="I49" s="19" t="s">
        <v>138</v>
      </c>
      <c r="J49" s="8">
        <f t="shared" si="8"/>
        <v>75.42</v>
      </c>
      <c r="K49" s="8">
        <v>4</v>
      </c>
    </row>
    <row r="50" ht="16" customHeight="1" spans="1:11">
      <c r="A50" s="7" t="s">
        <v>139</v>
      </c>
      <c r="B50" s="7" t="s">
        <v>140</v>
      </c>
      <c r="C50" s="7" t="s">
        <v>15</v>
      </c>
      <c r="D50" s="7" t="s">
        <v>128</v>
      </c>
      <c r="E50" s="8">
        <v>2</v>
      </c>
      <c r="F50" s="8">
        <v>68.3</v>
      </c>
      <c r="G50" s="8"/>
      <c r="H50" s="8">
        <f t="shared" si="7"/>
        <v>68.3</v>
      </c>
      <c r="I50" s="19" t="s">
        <v>23</v>
      </c>
      <c r="J50" s="8">
        <f t="shared" si="8"/>
        <v>74.91</v>
      </c>
      <c r="K50" s="8">
        <v>5</v>
      </c>
    </row>
    <row r="51" ht="16" customHeight="1" spans="1:11">
      <c r="A51" s="7" t="s">
        <v>141</v>
      </c>
      <c r="B51" s="7" t="s">
        <v>142</v>
      </c>
      <c r="C51" s="7" t="s">
        <v>15</v>
      </c>
      <c r="D51" s="7" t="s">
        <v>128</v>
      </c>
      <c r="E51" s="8">
        <v>2</v>
      </c>
      <c r="F51" s="8">
        <v>62.9</v>
      </c>
      <c r="G51" s="8">
        <v>3</v>
      </c>
      <c r="H51" s="8">
        <f>F51+G51</f>
        <v>65.9</v>
      </c>
      <c r="I51" s="19" t="s">
        <v>143</v>
      </c>
      <c r="J51" s="8">
        <f t="shared" si="8"/>
        <v>73.4</v>
      </c>
      <c r="K51" s="8">
        <v>6</v>
      </c>
    </row>
    <row r="52" ht="16" customHeight="1" spans="1:11">
      <c r="A52" s="14"/>
      <c r="B52" s="14"/>
      <c r="C52" s="14"/>
      <c r="D52" s="14"/>
      <c r="E52" s="14"/>
      <c r="F52" s="14"/>
      <c r="G52" s="14"/>
      <c r="H52" s="14"/>
      <c r="J52" s="14"/>
      <c r="K52" s="18"/>
    </row>
    <row r="53" ht="16" customHeight="1" spans="1:11">
      <c r="A53" s="7" t="s">
        <v>144</v>
      </c>
      <c r="B53" s="7" t="s">
        <v>145</v>
      </c>
      <c r="C53" s="7" t="s">
        <v>15</v>
      </c>
      <c r="D53" s="7" t="s">
        <v>146</v>
      </c>
      <c r="E53" s="8">
        <v>3</v>
      </c>
      <c r="F53" s="8">
        <v>68.2</v>
      </c>
      <c r="G53" s="8"/>
      <c r="H53" s="8">
        <f t="shared" ref="H53:H61" si="9">F53</f>
        <v>68.2</v>
      </c>
      <c r="I53" s="19" t="s">
        <v>147</v>
      </c>
      <c r="J53" s="8">
        <f t="shared" ref="J53:J61" si="10">H53/2+I53/2</f>
        <v>77.68</v>
      </c>
      <c r="K53" s="8">
        <v>1</v>
      </c>
    </row>
    <row r="54" ht="16" customHeight="1" spans="1:11">
      <c r="A54" s="9" t="s">
        <v>148</v>
      </c>
      <c r="B54" s="9" t="s">
        <v>149</v>
      </c>
      <c r="C54" s="7" t="s">
        <v>15</v>
      </c>
      <c r="D54" s="7" t="s">
        <v>146</v>
      </c>
      <c r="E54" s="8">
        <v>3</v>
      </c>
      <c r="F54" s="8">
        <v>69.9</v>
      </c>
      <c r="G54" s="8"/>
      <c r="H54" s="8">
        <f t="shared" si="9"/>
        <v>69.9</v>
      </c>
      <c r="I54" s="19" t="s">
        <v>150</v>
      </c>
      <c r="J54" s="8">
        <f t="shared" si="10"/>
        <v>76.63</v>
      </c>
      <c r="K54" s="8">
        <v>2</v>
      </c>
    </row>
    <row r="55" ht="16" customHeight="1" spans="1:11">
      <c r="A55" s="9" t="s">
        <v>151</v>
      </c>
      <c r="B55" s="9" t="s">
        <v>152</v>
      </c>
      <c r="C55" s="7" t="s">
        <v>15</v>
      </c>
      <c r="D55" s="7" t="s">
        <v>146</v>
      </c>
      <c r="E55" s="8">
        <v>3</v>
      </c>
      <c r="F55" s="8">
        <v>68.1</v>
      </c>
      <c r="G55" s="8"/>
      <c r="H55" s="8">
        <f t="shared" si="9"/>
        <v>68.1</v>
      </c>
      <c r="I55" s="19" t="s">
        <v>153</v>
      </c>
      <c r="J55" s="8">
        <f t="shared" si="10"/>
        <v>75.38</v>
      </c>
      <c r="K55" s="8">
        <v>3</v>
      </c>
    </row>
    <row r="56" ht="16" customHeight="1" spans="1:11">
      <c r="A56" s="7" t="s">
        <v>154</v>
      </c>
      <c r="B56" s="7" t="s">
        <v>155</v>
      </c>
      <c r="C56" s="7" t="s">
        <v>15</v>
      </c>
      <c r="D56" s="7" t="s">
        <v>146</v>
      </c>
      <c r="E56" s="8">
        <v>3</v>
      </c>
      <c r="F56" s="8">
        <v>64.3</v>
      </c>
      <c r="G56" s="8"/>
      <c r="H56" s="8">
        <f t="shared" si="9"/>
        <v>64.3</v>
      </c>
      <c r="I56" s="19" t="s">
        <v>156</v>
      </c>
      <c r="J56" s="8">
        <f t="shared" si="10"/>
        <v>75.09</v>
      </c>
      <c r="K56" s="8">
        <v>4</v>
      </c>
    </row>
    <row r="57" ht="16" customHeight="1" spans="1:11">
      <c r="A57" s="7" t="s">
        <v>157</v>
      </c>
      <c r="B57" s="7" t="s">
        <v>158</v>
      </c>
      <c r="C57" s="7" t="s">
        <v>15</v>
      </c>
      <c r="D57" s="7" t="s">
        <v>146</v>
      </c>
      <c r="E57" s="8">
        <v>3</v>
      </c>
      <c r="F57" s="8">
        <v>69.3</v>
      </c>
      <c r="G57" s="8"/>
      <c r="H57" s="8">
        <f t="shared" si="9"/>
        <v>69.3</v>
      </c>
      <c r="I57" s="19" t="s">
        <v>159</v>
      </c>
      <c r="J57" s="8">
        <f t="shared" si="10"/>
        <v>75.02</v>
      </c>
      <c r="K57" s="8">
        <v>5</v>
      </c>
    </row>
    <row r="58" ht="16" customHeight="1" spans="1:11">
      <c r="A58" s="7" t="s">
        <v>160</v>
      </c>
      <c r="B58" s="7" t="s">
        <v>161</v>
      </c>
      <c r="C58" s="7" t="s">
        <v>15</v>
      </c>
      <c r="D58" s="7" t="s">
        <v>146</v>
      </c>
      <c r="E58" s="8">
        <v>3</v>
      </c>
      <c r="F58" s="8">
        <v>63.9</v>
      </c>
      <c r="G58" s="8"/>
      <c r="H58" s="8">
        <f t="shared" si="9"/>
        <v>63.9</v>
      </c>
      <c r="I58" s="19" t="s">
        <v>162</v>
      </c>
      <c r="J58" s="8">
        <f t="shared" si="10"/>
        <v>73.11</v>
      </c>
      <c r="K58" s="8">
        <v>6</v>
      </c>
    </row>
    <row r="59" ht="16" customHeight="1" spans="1:11">
      <c r="A59" s="7" t="s">
        <v>163</v>
      </c>
      <c r="B59" s="7" t="s">
        <v>164</v>
      </c>
      <c r="C59" s="7" t="s">
        <v>15</v>
      </c>
      <c r="D59" s="7" t="s">
        <v>146</v>
      </c>
      <c r="E59" s="8">
        <v>3</v>
      </c>
      <c r="F59" s="8">
        <v>61.4</v>
      </c>
      <c r="G59" s="8"/>
      <c r="H59" s="8">
        <f t="shared" si="9"/>
        <v>61.4</v>
      </c>
      <c r="I59" s="19" t="s">
        <v>165</v>
      </c>
      <c r="J59" s="8">
        <f t="shared" si="10"/>
        <v>72.79</v>
      </c>
      <c r="K59" s="8">
        <v>7</v>
      </c>
    </row>
    <row r="60" ht="16" customHeight="1" spans="1:11">
      <c r="A60" s="7" t="s">
        <v>166</v>
      </c>
      <c r="B60" s="7" t="s">
        <v>167</v>
      </c>
      <c r="C60" s="7" t="s">
        <v>15</v>
      </c>
      <c r="D60" s="7" t="s">
        <v>146</v>
      </c>
      <c r="E60" s="8">
        <v>3</v>
      </c>
      <c r="F60" s="8">
        <v>61.4</v>
      </c>
      <c r="G60" s="8"/>
      <c r="H60" s="8">
        <f t="shared" si="9"/>
        <v>61.4</v>
      </c>
      <c r="I60" s="19" t="s">
        <v>168</v>
      </c>
      <c r="J60" s="8">
        <f t="shared" si="10"/>
        <v>71.4</v>
      </c>
      <c r="K60" s="8">
        <v>8</v>
      </c>
    </row>
    <row r="61" ht="16" customHeight="1" spans="1:11">
      <c r="A61" s="7" t="s">
        <v>169</v>
      </c>
      <c r="B61" s="9" t="s">
        <v>170</v>
      </c>
      <c r="C61" s="7" t="s">
        <v>15</v>
      </c>
      <c r="D61" s="7" t="s">
        <v>146</v>
      </c>
      <c r="E61" s="8">
        <v>3</v>
      </c>
      <c r="F61" s="8">
        <v>60.8</v>
      </c>
      <c r="G61" s="8"/>
      <c r="H61" s="8">
        <f t="shared" si="9"/>
        <v>60.8</v>
      </c>
      <c r="I61" s="19" t="s">
        <v>171</v>
      </c>
      <c r="J61" s="8">
        <f t="shared" si="10"/>
        <v>70.11</v>
      </c>
      <c r="K61" s="8">
        <v>9</v>
      </c>
    </row>
    <row r="62" ht="16" customHeight="1" spans="1:11">
      <c r="A62" s="14"/>
      <c r="B62" s="14"/>
      <c r="C62" s="14"/>
      <c r="D62" s="14"/>
      <c r="E62" s="14"/>
      <c r="F62" s="14"/>
      <c r="G62" s="14"/>
      <c r="H62" s="14"/>
      <c r="J62" s="14"/>
      <c r="K62" s="18"/>
    </row>
    <row r="63" ht="16" customHeight="1" spans="1:11">
      <c r="A63" s="7" t="s">
        <v>172</v>
      </c>
      <c r="B63" s="7" t="s">
        <v>173</v>
      </c>
      <c r="C63" s="7" t="s">
        <v>15</v>
      </c>
      <c r="D63" s="7" t="s">
        <v>174</v>
      </c>
      <c r="E63" s="8">
        <v>5</v>
      </c>
      <c r="F63" s="8">
        <v>59.2</v>
      </c>
      <c r="G63" s="8">
        <v>3</v>
      </c>
      <c r="H63" s="8">
        <f>F63+G63</f>
        <v>62.2</v>
      </c>
      <c r="I63" s="19" t="s">
        <v>175</v>
      </c>
      <c r="J63" s="8">
        <f t="shared" ref="J63:J76" si="11">H63/2+I63/2</f>
        <v>72.56</v>
      </c>
      <c r="K63" s="8">
        <v>1</v>
      </c>
    </row>
    <row r="64" ht="16" customHeight="1" spans="1:11">
      <c r="A64" s="7" t="s">
        <v>176</v>
      </c>
      <c r="B64" s="7" t="s">
        <v>177</v>
      </c>
      <c r="C64" s="7" t="s">
        <v>15</v>
      </c>
      <c r="D64" s="7" t="s">
        <v>174</v>
      </c>
      <c r="E64" s="8">
        <v>5</v>
      </c>
      <c r="F64" s="8">
        <v>62.7</v>
      </c>
      <c r="G64" s="8"/>
      <c r="H64" s="8">
        <f t="shared" ref="H64:H69" si="12">F64</f>
        <v>62.7</v>
      </c>
      <c r="I64" s="19" t="s">
        <v>99</v>
      </c>
      <c r="J64" s="8">
        <f t="shared" si="11"/>
        <v>70.9</v>
      </c>
      <c r="K64" s="8">
        <v>2</v>
      </c>
    </row>
    <row r="65" ht="16" customHeight="1" spans="1:11">
      <c r="A65" s="7" t="s">
        <v>178</v>
      </c>
      <c r="B65" s="7" t="s">
        <v>179</v>
      </c>
      <c r="C65" s="7" t="s">
        <v>15</v>
      </c>
      <c r="D65" s="7" t="s">
        <v>174</v>
      </c>
      <c r="E65" s="8">
        <v>5</v>
      </c>
      <c r="F65" s="8">
        <v>56.4</v>
      </c>
      <c r="G65" s="8"/>
      <c r="H65" s="8">
        <f t="shared" si="12"/>
        <v>56.4</v>
      </c>
      <c r="I65" s="19" t="s">
        <v>180</v>
      </c>
      <c r="J65" s="8">
        <f t="shared" si="11"/>
        <v>69.07</v>
      </c>
      <c r="K65" s="8">
        <v>3</v>
      </c>
    </row>
    <row r="66" ht="16" customHeight="1" spans="1:11">
      <c r="A66" s="7" t="s">
        <v>181</v>
      </c>
      <c r="B66" s="7" t="s">
        <v>182</v>
      </c>
      <c r="C66" s="7" t="s">
        <v>15</v>
      </c>
      <c r="D66" s="7" t="s">
        <v>174</v>
      </c>
      <c r="E66" s="8">
        <v>5</v>
      </c>
      <c r="F66" s="8">
        <v>48.3</v>
      </c>
      <c r="G66" s="8">
        <v>3</v>
      </c>
      <c r="H66" s="8">
        <f>F66+G66</f>
        <v>51.3</v>
      </c>
      <c r="I66" s="19" t="s">
        <v>183</v>
      </c>
      <c r="J66" s="8">
        <f t="shared" si="11"/>
        <v>66.97</v>
      </c>
      <c r="K66" s="8">
        <v>4</v>
      </c>
    </row>
    <row r="67" ht="16" customHeight="1" spans="1:11">
      <c r="A67" s="7" t="s">
        <v>184</v>
      </c>
      <c r="B67" s="7" t="s">
        <v>185</v>
      </c>
      <c r="C67" s="7" t="s">
        <v>15</v>
      </c>
      <c r="D67" s="7" t="s">
        <v>174</v>
      </c>
      <c r="E67" s="8">
        <v>5</v>
      </c>
      <c r="F67" s="8">
        <v>48.7</v>
      </c>
      <c r="G67" s="8"/>
      <c r="H67" s="8">
        <f t="shared" si="12"/>
        <v>48.7</v>
      </c>
      <c r="I67" s="19" t="s">
        <v>186</v>
      </c>
      <c r="J67" s="8">
        <f t="shared" si="11"/>
        <v>66.59</v>
      </c>
      <c r="K67" s="8">
        <v>5</v>
      </c>
    </row>
    <row r="68" ht="16" customHeight="1" spans="1:11">
      <c r="A68" s="7" t="s">
        <v>187</v>
      </c>
      <c r="B68" s="7" t="s">
        <v>188</v>
      </c>
      <c r="C68" s="7" t="s">
        <v>15</v>
      </c>
      <c r="D68" s="7" t="s">
        <v>174</v>
      </c>
      <c r="E68" s="8">
        <v>5</v>
      </c>
      <c r="F68" s="8">
        <v>52.3</v>
      </c>
      <c r="G68" s="8"/>
      <c r="H68" s="8">
        <f t="shared" si="12"/>
        <v>52.3</v>
      </c>
      <c r="I68" s="19" t="s">
        <v>189</v>
      </c>
      <c r="J68" s="8">
        <f t="shared" si="11"/>
        <v>65.96</v>
      </c>
      <c r="K68" s="8">
        <v>6</v>
      </c>
    </row>
    <row r="69" ht="16" customHeight="1" spans="1:11">
      <c r="A69" s="10" t="s">
        <v>190</v>
      </c>
      <c r="B69" s="10" t="s">
        <v>191</v>
      </c>
      <c r="C69" s="16" t="s">
        <v>15</v>
      </c>
      <c r="D69" s="16" t="s">
        <v>174</v>
      </c>
      <c r="E69" s="11">
        <v>5</v>
      </c>
      <c r="F69" s="11">
        <v>47.2</v>
      </c>
      <c r="G69" s="11"/>
      <c r="H69" s="11">
        <f t="shared" si="12"/>
        <v>47.2</v>
      </c>
      <c r="I69" s="19" t="s">
        <v>192</v>
      </c>
      <c r="J69" s="11">
        <f t="shared" si="11"/>
        <v>65.66</v>
      </c>
      <c r="K69" s="11">
        <v>7</v>
      </c>
    </row>
    <row r="70" ht="16" customHeight="1" spans="1:11">
      <c r="A70" s="9" t="s">
        <v>193</v>
      </c>
      <c r="B70" s="9" t="s">
        <v>194</v>
      </c>
      <c r="C70" s="7" t="s">
        <v>15</v>
      </c>
      <c r="D70" s="7" t="s">
        <v>174</v>
      </c>
      <c r="E70" s="8">
        <v>5</v>
      </c>
      <c r="F70" s="8">
        <v>48.4</v>
      </c>
      <c r="G70" s="8">
        <v>3</v>
      </c>
      <c r="H70" s="8">
        <f>F70+G70</f>
        <v>51.4</v>
      </c>
      <c r="I70" s="19" t="s">
        <v>195</v>
      </c>
      <c r="J70" s="8">
        <f t="shared" si="11"/>
        <v>65.55</v>
      </c>
      <c r="K70" s="8">
        <v>8</v>
      </c>
    </row>
    <row r="71" ht="16" customHeight="1" spans="1:11">
      <c r="A71" s="9" t="s">
        <v>196</v>
      </c>
      <c r="B71" s="9" t="s">
        <v>197</v>
      </c>
      <c r="C71" s="7" t="s">
        <v>15</v>
      </c>
      <c r="D71" s="7" t="s">
        <v>174</v>
      </c>
      <c r="E71" s="8">
        <v>5</v>
      </c>
      <c r="F71" s="8">
        <v>47.4</v>
      </c>
      <c r="G71" s="8"/>
      <c r="H71" s="8">
        <f t="shared" ref="H71:H76" si="13">F71</f>
        <v>47.4</v>
      </c>
      <c r="I71" s="19" t="s">
        <v>198</v>
      </c>
      <c r="J71" s="8">
        <f t="shared" si="11"/>
        <v>64.73</v>
      </c>
      <c r="K71" s="8">
        <v>9</v>
      </c>
    </row>
    <row r="72" ht="16" customHeight="1" spans="1:11">
      <c r="A72" s="9" t="s">
        <v>199</v>
      </c>
      <c r="B72" s="9" t="s">
        <v>200</v>
      </c>
      <c r="C72" s="7" t="s">
        <v>15</v>
      </c>
      <c r="D72" s="7" t="s">
        <v>174</v>
      </c>
      <c r="E72" s="8">
        <v>5</v>
      </c>
      <c r="F72" s="8">
        <v>45.8</v>
      </c>
      <c r="G72" s="8"/>
      <c r="H72" s="8">
        <f t="shared" si="13"/>
        <v>45.8</v>
      </c>
      <c r="I72" s="19" t="s">
        <v>201</v>
      </c>
      <c r="J72" s="8">
        <f t="shared" si="11"/>
        <v>64.32</v>
      </c>
      <c r="K72" s="8">
        <v>10</v>
      </c>
    </row>
    <row r="73" ht="16" customHeight="1" spans="1:11">
      <c r="A73" s="9" t="s">
        <v>202</v>
      </c>
      <c r="B73" s="9" t="s">
        <v>203</v>
      </c>
      <c r="C73" s="7" t="s">
        <v>15</v>
      </c>
      <c r="D73" s="7" t="s">
        <v>174</v>
      </c>
      <c r="E73" s="8">
        <v>5</v>
      </c>
      <c r="F73" s="8">
        <v>46.1</v>
      </c>
      <c r="G73" s="8"/>
      <c r="H73" s="8">
        <f t="shared" si="13"/>
        <v>46.1</v>
      </c>
      <c r="I73" s="19" t="s">
        <v>59</v>
      </c>
      <c r="J73" s="8">
        <f t="shared" si="11"/>
        <v>63.25</v>
      </c>
      <c r="K73" s="8">
        <v>11</v>
      </c>
    </row>
    <row r="74" ht="16" customHeight="1" spans="1:11">
      <c r="A74" s="9" t="s">
        <v>204</v>
      </c>
      <c r="B74" s="9" t="s">
        <v>205</v>
      </c>
      <c r="C74" s="7" t="s">
        <v>15</v>
      </c>
      <c r="D74" s="7" t="s">
        <v>174</v>
      </c>
      <c r="E74" s="8">
        <v>5</v>
      </c>
      <c r="F74" s="8">
        <v>45.3</v>
      </c>
      <c r="G74" s="8"/>
      <c r="H74" s="8">
        <f t="shared" si="13"/>
        <v>45.3</v>
      </c>
      <c r="I74" s="19" t="s">
        <v>206</v>
      </c>
      <c r="J74" s="8">
        <f t="shared" si="11"/>
        <v>62.66</v>
      </c>
      <c r="K74" s="8">
        <v>12</v>
      </c>
    </row>
    <row r="75" ht="16" customHeight="1" spans="1:11">
      <c r="A75" s="9" t="s">
        <v>207</v>
      </c>
      <c r="B75" s="9" t="s">
        <v>208</v>
      </c>
      <c r="C75" s="7" t="s">
        <v>15</v>
      </c>
      <c r="D75" s="7" t="s">
        <v>174</v>
      </c>
      <c r="E75" s="8">
        <v>5</v>
      </c>
      <c r="F75" s="8">
        <v>46.4</v>
      </c>
      <c r="G75" s="8"/>
      <c r="H75" s="8">
        <f t="shared" si="13"/>
        <v>46.4</v>
      </c>
      <c r="I75" s="19" t="s">
        <v>209</v>
      </c>
      <c r="J75" s="8">
        <f t="shared" si="11"/>
        <v>62.01</v>
      </c>
      <c r="K75" s="8">
        <v>13</v>
      </c>
    </row>
    <row r="76" ht="16" customHeight="1" spans="1:11">
      <c r="A76" s="9" t="s">
        <v>210</v>
      </c>
      <c r="B76" s="9" t="s">
        <v>211</v>
      </c>
      <c r="C76" s="7" t="s">
        <v>15</v>
      </c>
      <c r="D76" s="7" t="s">
        <v>174</v>
      </c>
      <c r="E76" s="8">
        <v>5</v>
      </c>
      <c r="F76" s="8">
        <v>46.5</v>
      </c>
      <c r="G76" s="8"/>
      <c r="H76" s="8">
        <f t="shared" si="13"/>
        <v>46.5</v>
      </c>
      <c r="I76" s="19" t="s">
        <v>212</v>
      </c>
      <c r="J76" s="8">
        <f t="shared" si="11"/>
        <v>61.29</v>
      </c>
      <c r="K76" s="8">
        <v>14</v>
      </c>
    </row>
    <row r="77" ht="16" customHeight="1" spans="1:11">
      <c r="A77" s="9" t="s">
        <v>213</v>
      </c>
      <c r="B77" s="9" t="s">
        <v>214</v>
      </c>
      <c r="C77" s="7" t="s">
        <v>15</v>
      </c>
      <c r="D77" s="7" t="s">
        <v>174</v>
      </c>
      <c r="E77" s="8">
        <v>5</v>
      </c>
      <c r="F77" s="8">
        <v>49.5</v>
      </c>
      <c r="G77" s="8">
        <v>3</v>
      </c>
      <c r="H77" s="8">
        <f>F77+G77</f>
        <v>52.5</v>
      </c>
      <c r="I77" s="19" t="s">
        <v>90</v>
      </c>
      <c r="J77" s="8">
        <f>H77/2</f>
        <v>26.25</v>
      </c>
      <c r="K77" s="8">
        <v>15</v>
      </c>
    </row>
    <row r="78" ht="16" customHeight="1" spans="1:11">
      <c r="A78" s="14"/>
      <c r="B78" s="14"/>
      <c r="C78" s="14"/>
      <c r="D78" s="14"/>
      <c r="E78" s="14"/>
      <c r="F78" s="14"/>
      <c r="G78" s="14"/>
      <c r="H78" s="14"/>
      <c r="J78" s="14"/>
      <c r="K78" s="18"/>
    </row>
    <row r="79" ht="16" customHeight="1" spans="1:11">
      <c r="A79" s="9" t="s">
        <v>215</v>
      </c>
      <c r="B79" s="9" t="s">
        <v>216</v>
      </c>
      <c r="C79" s="7" t="s">
        <v>15</v>
      </c>
      <c r="D79" s="7" t="s">
        <v>217</v>
      </c>
      <c r="E79" s="8">
        <v>2</v>
      </c>
      <c r="F79" s="8">
        <v>54</v>
      </c>
      <c r="G79" s="8"/>
      <c r="H79" s="8">
        <v>54</v>
      </c>
      <c r="I79" s="19" t="s">
        <v>218</v>
      </c>
      <c r="J79" s="8">
        <f t="shared" ref="J79:J83" si="14">H79/2+I79/2</f>
        <v>69.23</v>
      </c>
      <c r="K79" s="8">
        <v>1</v>
      </c>
    </row>
    <row r="80" ht="16" customHeight="1" spans="1:11">
      <c r="A80" s="9" t="s">
        <v>219</v>
      </c>
      <c r="B80" s="9" t="s">
        <v>220</v>
      </c>
      <c r="C80" s="7" t="s">
        <v>15</v>
      </c>
      <c r="D80" s="7" t="s">
        <v>217</v>
      </c>
      <c r="E80" s="8">
        <v>2</v>
      </c>
      <c r="F80" s="8">
        <v>52.8</v>
      </c>
      <c r="G80" s="8"/>
      <c r="H80" s="8">
        <v>52.8</v>
      </c>
      <c r="I80" s="19" t="s">
        <v>26</v>
      </c>
      <c r="J80" s="8">
        <f t="shared" si="14"/>
        <v>68.25</v>
      </c>
      <c r="K80" s="8">
        <v>2</v>
      </c>
    </row>
    <row r="81" ht="16" customHeight="1" spans="1:11">
      <c r="A81" s="9" t="s">
        <v>221</v>
      </c>
      <c r="B81" s="9" t="s">
        <v>222</v>
      </c>
      <c r="C81" s="7" t="s">
        <v>15</v>
      </c>
      <c r="D81" s="7" t="s">
        <v>217</v>
      </c>
      <c r="E81" s="8">
        <v>2</v>
      </c>
      <c r="F81" s="8">
        <v>53.6</v>
      </c>
      <c r="G81" s="8">
        <v>3</v>
      </c>
      <c r="H81" s="8">
        <v>56.6</v>
      </c>
      <c r="I81" s="19" t="s">
        <v>223</v>
      </c>
      <c r="J81" s="8">
        <f t="shared" si="14"/>
        <v>68.21</v>
      </c>
      <c r="K81" s="8">
        <v>3</v>
      </c>
    </row>
    <row r="82" ht="16" customHeight="1" spans="1:11">
      <c r="A82" s="9" t="s">
        <v>224</v>
      </c>
      <c r="B82" s="9" t="s">
        <v>225</v>
      </c>
      <c r="C82" s="7" t="s">
        <v>15</v>
      </c>
      <c r="D82" s="7" t="s">
        <v>217</v>
      </c>
      <c r="E82" s="8">
        <v>2</v>
      </c>
      <c r="F82" s="8">
        <v>51.6</v>
      </c>
      <c r="G82" s="8"/>
      <c r="H82" s="8">
        <v>51.6</v>
      </c>
      <c r="I82" s="19" t="s">
        <v>226</v>
      </c>
      <c r="J82" s="8">
        <f t="shared" si="14"/>
        <v>67.32</v>
      </c>
      <c r="K82" s="8">
        <v>4</v>
      </c>
    </row>
    <row r="83" ht="16" customHeight="1" spans="1:11">
      <c r="A83" s="9" t="s">
        <v>227</v>
      </c>
      <c r="B83" s="9" t="s">
        <v>228</v>
      </c>
      <c r="C83" s="7" t="s">
        <v>15</v>
      </c>
      <c r="D83" s="7" t="s">
        <v>217</v>
      </c>
      <c r="E83" s="8">
        <v>2</v>
      </c>
      <c r="F83" s="8">
        <v>51.7</v>
      </c>
      <c r="G83" s="8"/>
      <c r="H83" s="8">
        <v>51.7</v>
      </c>
      <c r="I83" s="19" t="s">
        <v>229</v>
      </c>
      <c r="J83" s="8">
        <f t="shared" si="14"/>
        <v>64.9</v>
      </c>
      <c r="K83" s="8">
        <v>5</v>
      </c>
    </row>
    <row r="84" ht="16" customHeight="1" spans="1:11">
      <c r="A84" s="9" t="s">
        <v>230</v>
      </c>
      <c r="B84" s="9" t="s">
        <v>231</v>
      </c>
      <c r="C84" s="7" t="s">
        <v>15</v>
      </c>
      <c r="D84" s="7" t="s">
        <v>217</v>
      </c>
      <c r="E84" s="8">
        <v>2</v>
      </c>
      <c r="F84" s="8">
        <v>51.1</v>
      </c>
      <c r="G84" s="8"/>
      <c r="H84" s="8">
        <v>51.1</v>
      </c>
      <c r="I84" s="19" t="s">
        <v>90</v>
      </c>
      <c r="J84" s="8">
        <f>H84/2</f>
        <v>25.55</v>
      </c>
      <c r="K84" s="8">
        <v>6</v>
      </c>
    </row>
    <row r="85" ht="16" customHeight="1" spans="1:11">
      <c r="A85" s="14"/>
      <c r="B85" s="14"/>
      <c r="C85" s="14"/>
      <c r="D85" s="14"/>
      <c r="E85" s="14"/>
      <c r="F85" s="14"/>
      <c r="G85" s="14"/>
      <c r="H85" s="14"/>
      <c r="J85" s="14"/>
      <c r="K85" s="18"/>
    </row>
    <row r="86" ht="16" customHeight="1" spans="1:11">
      <c r="A86" s="7" t="s">
        <v>232</v>
      </c>
      <c r="B86" s="7" t="s">
        <v>233</v>
      </c>
      <c r="C86" s="7" t="s">
        <v>15</v>
      </c>
      <c r="D86" s="7" t="s">
        <v>234</v>
      </c>
      <c r="E86" s="8">
        <v>3</v>
      </c>
      <c r="F86" s="8">
        <v>72.8</v>
      </c>
      <c r="G86" s="8"/>
      <c r="H86" s="8">
        <f t="shared" ref="H86:H93" si="15">F86</f>
        <v>72.8</v>
      </c>
      <c r="I86" s="19" t="s">
        <v>235</v>
      </c>
      <c r="J86" s="8">
        <f t="shared" ref="J86:J92" si="16">H86/2+I86/2</f>
        <v>78.11</v>
      </c>
      <c r="K86" s="8">
        <v>1</v>
      </c>
    </row>
    <row r="87" ht="16" customHeight="1" spans="1:11">
      <c r="A87" s="9" t="s">
        <v>236</v>
      </c>
      <c r="B87" s="9" t="s">
        <v>237</v>
      </c>
      <c r="C87" s="7" t="s">
        <v>15</v>
      </c>
      <c r="D87" s="7" t="s">
        <v>234</v>
      </c>
      <c r="E87" s="8">
        <v>3</v>
      </c>
      <c r="F87" s="8">
        <v>66.8</v>
      </c>
      <c r="G87" s="8"/>
      <c r="H87" s="8">
        <f t="shared" si="15"/>
        <v>66.8</v>
      </c>
      <c r="I87" s="19" t="s">
        <v>143</v>
      </c>
      <c r="J87" s="8">
        <f t="shared" si="16"/>
        <v>73.85</v>
      </c>
      <c r="K87" s="8">
        <v>2</v>
      </c>
    </row>
    <row r="88" ht="16" customHeight="1" spans="1:11">
      <c r="A88" s="9" t="s">
        <v>238</v>
      </c>
      <c r="B88" s="9" t="s">
        <v>239</v>
      </c>
      <c r="C88" s="7" t="s">
        <v>15</v>
      </c>
      <c r="D88" s="7" t="s">
        <v>234</v>
      </c>
      <c r="E88" s="8">
        <v>3</v>
      </c>
      <c r="F88" s="8">
        <v>63.1</v>
      </c>
      <c r="G88" s="8"/>
      <c r="H88" s="8">
        <f t="shared" si="15"/>
        <v>63.1</v>
      </c>
      <c r="I88" s="19" t="s">
        <v>240</v>
      </c>
      <c r="J88" s="8">
        <f t="shared" si="16"/>
        <v>73.21</v>
      </c>
      <c r="K88" s="8">
        <v>3</v>
      </c>
    </row>
    <row r="89" ht="16" customHeight="1" spans="1:11">
      <c r="A89" s="7" t="s">
        <v>241</v>
      </c>
      <c r="B89" s="7" t="s">
        <v>242</v>
      </c>
      <c r="C89" s="7" t="s">
        <v>15</v>
      </c>
      <c r="D89" s="7" t="s">
        <v>234</v>
      </c>
      <c r="E89" s="8">
        <v>3</v>
      </c>
      <c r="F89" s="8">
        <v>62.2</v>
      </c>
      <c r="G89" s="8"/>
      <c r="H89" s="8">
        <f t="shared" si="15"/>
        <v>62.2</v>
      </c>
      <c r="I89" s="19" t="s">
        <v>243</v>
      </c>
      <c r="J89" s="8">
        <f t="shared" si="16"/>
        <v>72.55</v>
      </c>
      <c r="K89" s="8">
        <v>4</v>
      </c>
    </row>
    <row r="90" ht="16" customHeight="1" spans="1:11">
      <c r="A90" s="7" t="s">
        <v>244</v>
      </c>
      <c r="B90" s="7" t="s">
        <v>245</v>
      </c>
      <c r="C90" s="7" t="s">
        <v>15</v>
      </c>
      <c r="D90" s="7" t="s">
        <v>234</v>
      </c>
      <c r="E90" s="8">
        <v>3</v>
      </c>
      <c r="F90" s="8">
        <v>60.5</v>
      </c>
      <c r="G90" s="8"/>
      <c r="H90" s="8">
        <f t="shared" si="15"/>
        <v>60.5</v>
      </c>
      <c r="I90" s="19" t="s">
        <v>246</v>
      </c>
      <c r="J90" s="8">
        <f t="shared" si="16"/>
        <v>71.52</v>
      </c>
      <c r="K90" s="8">
        <v>5</v>
      </c>
    </row>
    <row r="91" ht="16" customHeight="1" spans="1:11">
      <c r="A91" s="7" t="s">
        <v>247</v>
      </c>
      <c r="B91" s="7" t="s">
        <v>248</v>
      </c>
      <c r="C91" s="7" t="s">
        <v>15</v>
      </c>
      <c r="D91" s="7" t="s">
        <v>234</v>
      </c>
      <c r="E91" s="8">
        <v>3</v>
      </c>
      <c r="F91" s="8">
        <v>58.8</v>
      </c>
      <c r="G91" s="8"/>
      <c r="H91" s="8">
        <f t="shared" si="15"/>
        <v>58.8</v>
      </c>
      <c r="I91" s="19" t="s">
        <v>249</v>
      </c>
      <c r="J91" s="8">
        <f t="shared" si="16"/>
        <v>70.51</v>
      </c>
      <c r="K91" s="8">
        <v>6</v>
      </c>
    </row>
    <row r="92" ht="16" customHeight="1" spans="1:11">
      <c r="A92" s="15" t="s">
        <v>250</v>
      </c>
      <c r="B92" s="7" t="s">
        <v>251</v>
      </c>
      <c r="C92" s="7" t="s">
        <v>15</v>
      </c>
      <c r="D92" s="7" t="s">
        <v>234</v>
      </c>
      <c r="E92" s="8">
        <v>3</v>
      </c>
      <c r="F92" s="8">
        <v>58.5</v>
      </c>
      <c r="G92" s="8"/>
      <c r="H92" s="8">
        <f t="shared" si="15"/>
        <v>58.5</v>
      </c>
      <c r="I92" s="19" t="s">
        <v>75</v>
      </c>
      <c r="J92" s="8">
        <f t="shared" si="16"/>
        <v>68.91</v>
      </c>
      <c r="K92" s="8">
        <v>7</v>
      </c>
    </row>
    <row r="93" ht="16" customHeight="1" spans="1:11">
      <c r="A93" s="7" t="s">
        <v>252</v>
      </c>
      <c r="B93" s="7" t="s">
        <v>253</v>
      </c>
      <c r="C93" s="7" t="s">
        <v>15</v>
      </c>
      <c r="D93" s="7" t="s">
        <v>234</v>
      </c>
      <c r="E93" s="8">
        <v>3</v>
      </c>
      <c r="F93" s="8">
        <v>71.4</v>
      </c>
      <c r="G93" s="8"/>
      <c r="H93" s="8">
        <f t="shared" si="15"/>
        <v>71.4</v>
      </c>
      <c r="I93" s="19" t="s">
        <v>90</v>
      </c>
      <c r="J93" s="8">
        <f>H93/2</f>
        <v>35.7</v>
      </c>
      <c r="K93" s="8">
        <v>8</v>
      </c>
    </row>
    <row r="94" ht="16" customHeight="1" spans="1:11">
      <c r="A94" s="14"/>
      <c r="B94" s="14"/>
      <c r="C94" s="14"/>
      <c r="D94" s="14"/>
      <c r="E94" s="14"/>
      <c r="F94" s="14"/>
      <c r="G94" s="14"/>
      <c r="H94" s="14"/>
      <c r="J94" s="14"/>
      <c r="K94" s="18"/>
    </row>
    <row r="95" ht="16" customHeight="1" spans="1:11">
      <c r="A95" s="9" t="s">
        <v>254</v>
      </c>
      <c r="B95" s="9" t="s">
        <v>255</v>
      </c>
      <c r="C95" s="7" t="s">
        <v>15</v>
      </c>
      <c r="D95" s="7" t="s">
        <v>256</v>
      </c>
      <c r="E95" s="8">
        <v>1</v>
      </c>
      <c r="F95" s="8">
        <v>40.4</v>
      </c>
      <c r="G95" s="8"/>
      <c r="H95" s="8">
        <f t="shared" ref="H95:H102" si="17">F95</f>
        <v>40.4</v>
      </c>
      <c r="I95" s="19" t="s">
        <v>23</v>
      </c>
      <c r="J95" s="8">
        <f t="shared" ref="J95:J102" si="18">H95/2+I95/2</f>
        <v>60.96</v>
      </c>
      <c r="K95" s="8">
        <v>1</v>
      </c>
    </row>
    <row r="96" ht="16" customHeight="1" spans="1:11">
      <c r="A96" s="14"/>
      <c r="B96" s="14"/>
      <c r="C96" s="14"/>
      <c r="D96" s="14"/>
      <c r="E96" s="14"/>
      <c r="F96" s="14"/>
      <c r="G96" s="14"/>
      <c r="H96" s="14"/>
      <c r="J96" s="14"/>
      <c r="K96" s="18"/>
    </row>
    <row r="97" ht="16" customHeight="1" spans="1:11">
      <c r="A97" s="7" t="s">
        <v>257</v>
      </c>
      <c r="B97" s="7" t="s">
        <v>258</v>
      </c>
      <c r="C97" s="7" t="s">
        <v>15</v>
      </c>
      <c r="D97" s="7" t="s">
        <v>259</v>
      </c>
      <c r="E97" s="8">
        <v>2</v>
      </c>
      <c r="F97" s="8">
        <v>69.4</v>
      </c>
      <c r="G97" s="8"/>
      <c r="H97" s="8">
        <f t="shared" si="17"/>
        <v>69.4</v>
      </c>
      <c r="I97" s="19" t="s">
        <v>260</v>
      </c>
      <c r="J97" s="8">
        <f t="shared" si="18"/>
        <v>76.33</v>
      </c>
      <c r="K97" s="8">
        <v>1</v>
      </c>
    </row>
    <row r="98" ht="16" customHeight="1" spans="1:11">
      <c r="A98" s="7" t="s">
        <v>261</v>
      </c>
      <c r="B98" s="7" t="s">
        <v>262</v>
      </c>
      <c r="C98" s="7" t="s">
        <v>15</v>
      </c>
      <c r="D98" s="7" t="s">
        <v>259</v>
      </c>
      <c r="E98" s="8">
        <v>2</v>
      </c>
      <c r="F98" s="8">
        <v>67.3</v>
      </c>
      <c r="G98" s="8"/>
      <c r="H98" s="8">
        <f t="shared" si="17"/>
        <v>67.3</v>
      </c>
      <c r="I98" s="19" t="s">
        <v>263</v>
      </c>
      <c r="J98" s="8">
        <f t="shared" si="18"/>
        <v>76.1</v>
      </c>
      <c r="K98" s="8">
        <v>2</v>
      </c>
    </row>
    <row r="99" ht="16" customHeight="1" spans="1:11">
      <c r="A99" s="7" t="s">
        <v>264</v>
      </c>
      <c r="B99" s="7" t="s">
        <v>265</v>
      </c>
      <c r="C99" s="7" t="s">
        <v>15</v>
      </c>
      <c r="D99" s="7" t="s">
        <v>259</v>
      </c>
      <c r="E99" s="8">
        <v>2</v>
      </c>
      <c r="F99" s="8">
        <v>66.2</v>
      </c>
      <c r="G99" s="8"/>
      <c r="H99" s="8">
        <f t="shared" si="17"/>
        <v>66.2</v>
      </c>
      <c r="I99" s="19" t="s">
        <v>266</v>
      </c>
      <c r="J99" s="8">
        <f t="shared" si="18"/>
        <v>75.87</v>
      </c>
      <c r="K99" s="8">
        <v>3</v>
      </c>
    </row>
    <row r="100" ht="16" customHeight="1" spans="1:11">
      <c r="A100" s="7" t="s">
        <v>267</v>
      </c>
      <c r="B100" s="7" t="s">
        <v>268</v>
      </c>
      <c r="C100" s="7" t="s">
        <v>15</v>
      </c>
      <c r="D100" s="7" t="s">
        <v>259</v>
      </c>
      <c r="E100" s="8">
        <v>2</v>
      </c>
      <c r="F100" s="8">
        <v>67</v>
      </c>
      <c r="G100" s="8"/>
      <c r="H100" s="8">
        <f t="shared" si="17"/>
        <v>67</v>
      </c>
      <c r="I100" s="19" t="s">
        <v>269</v>
      </c>
      <c r="J100" s="8">
        <f t="shared" si="18"/>
        <v>74.74</v>
      </c>
      <c r="K100" s="8">
        <v>4</v>
      </c>
    </row>
    <row r="101" ht="16" customHeight="1" spans="1:11">
      <c r="A101" s="7" t="s">
        <v>270</v>
      </c>
      <c r="B101" s="7" t="s">
        <v>271</v>
      </c>
      <c r="C101" s="7" t="s">
        <v>15</v>
      </c>
      <c r="D101" s="7" t="s">
        <v>259</v>
      </c>
      <c r="E101" s="8">
        <v>2</v>
      </c>
      <c r="F101" s="8">
        <v>63.5</v>
      </c>
      <c r="G101" s="8"/>
      <c r="H101" s="8">
        <f t="shared" si="17"/>
        <v>63.5</v>
      </c>
      <c r="I101" s="19" t="s">
        <v>266</v>
      </c>
      <c r="J101" s="8">
        <f t="shared" si="18"/>
        <v>74.52</v>
      </c>
      <c r="K101" s="8">
        <v>5</v>
      </c>
    </row>
    <row r="102" ht="16" customHeight="1" spans="1:11">
      <c r="A102" s="7" t="s">
        <v>272</v>
      </c>
      <c r="B102" s="7" t="s">
        <v>273</v>
      </c>
      <c r="C102" s="7" t="s">
        <v>15</v>
      </c>
      <c r="D102" s="7" t="s">
        <v>259</v>
      </c>
      <c r="E102" s="8">
        <v>2</v>
      </c>
      <c r="F102" s="8">
        <v>65.7</v>
      </c>
      <c r="G102" s="8"/>
      <c r="H102" s="8">
        <f t="shared" si="17"/>
        <v>65.7</v>
      </c>
      <c r="I102" s="19" t="s">
        <v>274</v>
      </c>
      <c r="J102" s="8">
        <f t="shared" si="18"/>
        <v>74.07</v>
      </c>
      <c r="K102" s="8">
        <v>6</v>
      </c>
    </row>
    <row r="103" ht="16" customHeight="1" spans="1:11">
      <c r="A103" s="14"/>
      <c r="B103" s="14"/>
      <c r="C103" s="14"/>
      <c r="D103" s="14"/>
      <c r="E103" s="14"/>
      <c r="F103" s="14"/>
      <c r="G103" s="14"/>
      <c r="H103" s="14"/>
      <c r="J103" s="14"/>
      <c r="K103" s="18"/>
    </row>
    <row r="104" ht="16" customHeight="1" spans="1:11">
      <c r="A104" s="9" t="s">
        <v>275</v>
      </c>
      <c r="B104" s="9" t="s">
        <v>276</v>
      </c>
      <c r="C104" s="7" t="s">
        <v>15</v>
      </c>
      <c r="D104" s="7" t="s">
        <v>277</v>
      </c>
      <c r="E104" s="8">
        <v>2</v>
      </c>
      <c r="F104" s="8">
        <v>70.3</v>
      </c>
      <c r="G104" s="8"/>
      <c r="H104" s="8">
        <f t="shared" ref="H104:H109" si="19">F104</f>
        <v>70.3</v>
      </c>
      <c r="I104" s="19" t="s">
        <v>278</v>
      </c>
      <c r="J104" s="8">
        <f t="shared" ref="J104:J109" si="20">H104/2+I104/2</f>
        <v>76.95</v>
      </c>
      <c r="K104" s="8">
        <v>1</v>
      </c>
    </row>
    <row r="105" ht="16" customHeight="1" spans="1:11">
      <c r="A105" s="9" t="s">
        <v>279</v>
      </c>
      <c r="B105" s="9" t="s">
        <v>280</v>
      </c>
      <c r="C105" s="7" t="s">
        <v>15</v>
      </c>
      <c r="D105" s="7" t="s">
        <v>277</v>
      </c>
      <c r="E105" s="8">
        <v>2</v>
      </c>
      <c r="F105" s="8">
        <v>66.7</v>
      </c>
      <c r="G105" s="8">
        <v>3</v>
      </c>
      <c r="H105" s="8">
        <f>F105+G105</f>
        <v>69.7</v>
      </c>
      <c r="I105" s="19" t="s">
        <v>281</v>
      </c>
      <c r="J105" s="8">
        <f t="shared" si="20"/>
        <v>76.24</v>
      </c>
      <c r="K105" s="8">
        <v>2</v>
      </c>
    </row>
    <row r="106" ht="16" customHeight="1" spans="1:11">
      <c r="A106" s="7" t="s">
        <v>282</v>
      </c>
      <c r="B106" s="7" t="s">
        <v>283</v>
      </c>
      <c r="C106" s="7" t="s">
        <v>15</v>
      </c>
      <c r="D106" s="7" t="s">
        <v>277</v>
      </c>
      <c r="E106" s="8">
        <v>2</v>
      </c>
      <c r="F106" s="8">
        <v>67.1</v>
      </c>
      <c r="G106" s="8"/>
      <c r="H106" s="8">
        <f t="shared" si="19"/>
        <v>67.1</v>
      </c>
      <c r="I106" s="19" t="s">
        <v>165</v>
      </c>
      <c r="J106" s="8">
        <f t="shared" si="20"/>
        <v>75.64</v>
      </c>
      <c r="K106" s="8">
        <v>3</v>
      </c>
    </row>
    <row r="107" ht="16" customHeight="1" spans="1:11">
      <c r="A107" s="7" t="s">
        <v>284</v>
      </c>
      <c r="B107" s="7" t="s">
        <v>285</v>
      </c>
      <c r="C107" s="7" t="s">
        <v>15</v>
      </c>
      <c r="D107" s="7" t="s">
        <v>277</v>
      </c>
      <c r="E107" s="8">
        <v>2</v>
      </c>
      <c r="F107" s="8">
        <v>65.9</v>
      </c>
      <c r="G107" s="8"/>
      <c r="H107" s="8">
        <f t="shared" si="19"/>
        <v>65.9</v>
      </c>
      <c r="I107" s="19" t="s">
        <v>286</v>
      </c>
      <c r="J107" s="8">
        <f t="shared" si="20"/>
        <v>74.04</v>
      </c>
      <c r="K107" s="8">
        <v>4</v>
      </c>
    </row>
    <row r="108" ht="16" customHeight="1" spans="1:11">
      <c r="A108" s="7" t="s">
        <v>287</v>
      </c>
      <c r="B108" s="7" t="s">
        <v>288</v>
      </c>
      <c r="C108" s="7" t="s">
        <v>15</v>
      </c>
      <c r="D108" s="7" t="s">
        <v>277</v>
      </c>
      <c r="E108" s="8">
        <v>2</v>
      </c>
      <c r="F108" s="8">
        <v>63.4</v>
      </c>
      <c r="G108" s="8"/>
      <c r="H108" s="8">
        <f t="shared" si="19"/>
        <v>63.4</v>
      </c>
      <c r="I108" s="19" t="s">
        <v>289</v>
      </c>
      <c r="J108" s="8">
        <f t="shared" si="20"/>
        <v>73.07</v>
      </c>
      <c r="K108" s="8">
        <v>5</v>
      </c>
    </row>
    <row r="109" ht="16" customHeight="1" spans="1:11">
      <c r="A109" s="7" t="s">
        <v>290</v>
      </c>
      <c r="B109" s="7" t="s">
        <v>291</v>
      </c>
      <c r="C109" s="7" t="s">
        <v>15</v>
      </c>
      <c r="D109" s="7" t="s">
        <v>277</v>
      </c>
      <c r="E109" s="8">
        <v>2</v>
      </c>
      <c r="F109" s="8">
        <v>61.9</v>
      </c>
      <c r="G109" s="8"/>
      <c r="H109" s="8">
        <f t="shared" si="19"/>
        <v>61.9</v>
      </c>
      <c r="I109" s="19" t="s">
        <v>292</v>
      </c>
      <c r="J109" s="8">
        <f t="shared" si="20"/>
        <v>72.48</v>
      </c>
      <c r="K109" s="8">
        <v>6</v>
      </c>
    </row>
  </sheetData>
  <mergeCells count="1">
    <mergeCell ref="A2:L2"/>
  </mergeCells>
  <conditionalFormatting sqref="B3">
    <cfRule type="duplicateValues" dxfId="0" priority="5"/>
  </conditionalFormatting>
  <conditionalFormatting sqref="C3">
    <cfRule type="duplicateValues" dxfId="0" priority="4"/>
  </conditionalFormatting>
  <conditionalFormatting sqref="J23:J30">
    <cfRule type="duplicateValues" dxfId="1" priority="3"/>
  </conditionalFormatting>
  <conditionalFormatting sqref="J53:J61">
    <cfRule type="duplicateValues" dxfId="1" priority="2"/>
  </conditionalFormatting>
  <conditionalFormatting sqref="J63:J77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喜歡</cp:lastModifiedBy>
  <dcterms:created xsi:type="dcterms:W3CDTF">2023-07-03T00:27:00Z</dcterms:created>
  <dcterms:modified xsi:type="dcterms:W3CDTF">2023-07-03T07:22:49Z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BB8FE7881C844EA4BA2FDA99D5712438_11</vt:lpwstr>
  </property>
  <property fmtid="{D5CDD505-2E9C-101B-9397-08002B2CF9AE}" pid="3" name="KSOProductBuildVer">
    <vt:lpwstr>2052-11.1.0.14309</vt:lpwstr>
  </property>
</Properties>
</file>