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1"/>
  </bookViews>
  <sheets>
    <sheet name="新机制教师岗位" sheetId="1" r:id="rId1"/>
    <sheet name="非新机制岗位" sheetId="2" r:id="rId2"/>
    <sheet name="城区义务教育学校教师岗位" sheetId="3" r:id="rId3"/>
  </sheets>
  <definedNames>
    <definedName name="_xlnm.Print_Titles" localSheetId="1">'非新机制岗位'!$1:$3</definedName>
    <definedName name="_xlnm.Print_Titles" localSheetId="0">'新机制教师岗位'!$1:$2</definedName>
  </definedNames>
  <calcPr fullCalcOnLoad="1"/>
</workbook>
</file>

<file path=xl/sharedStrings.xml><?xml version="1.0" encoding="utf-8"?>
<sst xmlns="http://schemas.openxmlformats.org/spreadsheetml/2006/main" count="152" uniqueCount="92">
  <si>
    <t>2021年度大冶市农村义务教育学校新机制教师岗位一览表</t>
  </si>
  <si>
    <t>编号</t>
  </si>
  <si>
    <t>学段</t>
  </si>
  <si>
    <t>申报岗位总数</t>
  </si>
  <si>
    <t>道德与法治</t>
  </si>
  <si>
    <t>语文</t>
  </si>
  <si>
    <t>数学</t>
  </si>
  <si>
    <t>化学</t>
  </si>
  <si>
    <t>地理</t>
  </si>
  <si>
    <t>英语</t>
  </si>
  <si>
    <t>总计</t>
  </si>
  <si>
    <t>小学学段（合计）</t>
  </si>
  <si>
    <t>还地桥中心学校</t>
  </si>
  <si>
    <t>还地桥镇小学</t>
  </si>
  <si>
    <t>保安中心学校</t>
  </si>
  <si>
    <t>保安镇小学</t>
  </si>
  <si>
    <t>茗山中心学校</t>
  </si>
  <si>
    <t>茗山乡洋湖小学</t>
  </si>
  <si>
    <t>金牛中心学校</t>
  </si>
  <si>
    <t>金牛镇小学</t>
  </si>
  <si>
    <t>灵乡中心学校</t>
  </si>
  <si>
    <t>灵乡镇坳头小学</t>
  </si>
  <si>
    <t>刘仁八中心学校</t>
  </si>
  <si>
    <t>刘仁八镇小学</t>
  </si>
  <si>
    <t>殷祖中心学校</t>
  </si>
  <si>
    <t>殷祖镇花市小学</t>
  </si>
  <si>
    <t>大箕铺中心学校</t>
  </si>
  <si>
    <t>初中学段（合计）</t>
  </si>
  <si>
    <t>还地桥镇马石立学校</t>
  </si>
  <si>
    <t>还地桥镇中学</t>
  </si>
  <si>
    <t>大冶三中</t>
  </si>
  <si>
    <t>金山店中心学校</t>
  </si>
  <si>
    <t>金山店镇中学</t>
  </si>
  <si>
    <t>茗山乡初级中学</t>
  </si>
  <si>
    <t>金牛镇高河学校</t>
  </si>
  <si>
    <t>大冶市第四中学</t>
  </si>
  <si>
    <t>刘仁八镇云台中学</t>
  </si>
  <si>
    <t>2021年度大冶市农村义务教育学校自主招聘（非新机制）教师岗位一览表</t>
  </si>
  <si>
    <t>岗位总数</t>
  </si>
  <si>
    <t>物理</t>
  </si>
  <si>
    <t>历史</t>
  </si>
  <si>
    <t>信息技术</t>
  </si>
  <si>
    <t>体育</t>
  </si>
  <si>
    <t>音乐</t>
  </si>
  <si>
    <t>美术</t>
  </si>
  <si>
    <t>小学科学</t>
  </si>
  <si>
    <r>
      <t>A</t>
    </r>
    <r>
      <rPr>
        <sz val="12"/>
        <rFont val="仿宋_GB2312"/>
        <family val="3"/>
      </rPr>
      <t>组</t>
    </r>
  </si>
  <si>
    <r>
      <t>B</t>
    </r>
    <r>
      <rPr>
        <sz val="12"/>
        <rFont val="仿宋_GB2312"/>
        <family val="3"/>
      </rPr>
      <t>组</t>
    </r>
  </si>
  <si>
    <r>
      <t>C</t>
    </r>
    <r>
      <rPr>
        <sz val="12"/>
        <rFont val="仿宋_GB2312"/>
        <family val="3"/>
      </rPr>
      <t>组</t>
    </r>
  </si>
  <si>
    <t>罗家桥中心学校</t>
  </si>
  <si>
    <t>罗家桥街办创新小学</t>
  </si>
  <si>
    <t>牛山学校</t>
  </si>
  <si>
    <t>株树学校</t>
  </si>
  <si>
    <t>金山店镇小学</t>
  </si>
  <si>
    <t>陈贵中心学校</t>
  </si>
  <si>
    <t>陈贵镇南山学校</t>
  </si>
  <si>
    <t>陈贵镇上罗学校</t>
  </si>
  <si>
    <t>茗山乡西洪小学</t>
  </si>
  <si>
    <t>茗山乡柯畈小学</t>
  </si>
  <si>
    <t>西畈学校</t>
  </si>
  <si>
    <t>高河学校</t>
  </si>
  <si>
    <t>金牛镇小</t>
  </si>
  <si>
    <t>金牛二小</t>
  </si>
  <si>
    <t>胡铺小学</t>
  </si>
  <si>
    <t>灵乡镇正义希望学校</t>
  </si>
  <si>
    <t>灵乡镇谈桥小学</t>
  </si>
  <si>
    <t>灵乡镇大庄小学</t>
  </si>
  <si>
    <t>灵乡镇戴岭小学</t>
  </si>
  <si>
    <t>灵乡镇罗桥小学</t>
  </si>
  <si>
    <t>刘仁八镇八角亭小学</t>
  </si>
  <si>
    <t>刘仁八镇三策小学</t>
  </si>
  <si>
    <t>刘仁八镇大董小学</t>
  </si>
  <si>
    <t>刘仁八镇东山小学</t>
  </si>
  <si>
    <t>殷祖镇畈段小学</t>
  </si>
  <si>
    <t>殷祖镇胡六小学</t>
  </si>
  <si>
    <t>开发区中心学校</t>
  </si>
  <si>
    <t>七里界学校</t>
  </si>
  <si>
    <t>还地桥镇南湾学校</t>
  </si>
  <si>
    <t>还地桥镇曙光学校</t>
  </si>
  <si>
    <t>南峰中学</t>
  </si>
  <si>
    <r>
      <t>2021</t>
    </r>
    <r>
      <rPr>
        <sz val="16"/>
        <color indexed="8"/>
        <rFont val="方正大标宋简体"/>
        <family val="0"/>
      </rPr>
      <t>年度大冶市城区义务教育学校教师岗位一览表</t>
    </r>
  </si>
  <si>
    <t>实验中学（小学部）</t>
  </si>
  <si>
    <t>东风路学校（小学部）</t>
  </si>
  <si>
    <t>滨湖学校</t>
  </si>
  <si>
    <t>尹家湖小学</t>
  </si>
  <si>
    <t>实验小学教育集团保康小学</t>
  </si>
  <si>
    <t>实验二小</t>
  </si>
  <si>
    <t>熊家洲学校（小学部）</t>
  </si>
  <si>
    <t>尹家湖中学</t>
  </si>
  <si>
    <t>东风路学校（初中部）</t>
  </si>
  <si>
    <t>熊家洲学校（初中部）</t>
  </si>
  <si>
    <t>实验二中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</si>
</sst>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0">
    <font>
      <sz val="12"/>
      <name val="宋体"/>
      <family val="0"/>
    </font>
    <font>
      <sz val="12"/>
      <name val="Times New Roman"/>
      <family val="1"/>
    </font>
    <font>
      <sz val="16"/>
      <color indexed="8"/>
      <name val="Times New Roman"/>
      <family val="1"/>
    </font>
    <font>
      <sz val="12"/>
      <name val="仿宋_GB2312"/>
      <family val="3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仿宋_GB2312"/>
      <family val="3"/>
    </font>
    <font>
      <sz val="16"/>
      <color indexed="8"/>
      <name val="方正大标宋简体"/>
      <family val="0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b/>
      <sz val="11"/>
      <color indexed="63"/>
      <name val="等线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等线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52"/>
      <name val="等线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8"/>
      <color indexed="54"/>
      <name val="等线 Light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color rgb="FF000000"/>
      <name val="Times New Roman"/>
      <family val="1"/>
    </font>
    <font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4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1" applyNumberFormat="0" applyAlignment="0" applyProtection="0"/>
    <xf numFmtId="0" fontId="11" fillId="5" borderId="0" applyNumberFormat="0" applyBorder="0" applyAlignment="0" applyProtection="0"/>
    <xf numFmtId="0" fontId="17" fillId="2" borderId="2" applyNumberFormat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4" borderId="2" applyNumberFormat="0" applyAlignment="0" applyProtection="0"/>
    <xf numFmtId="0" fontId="31" fillId="7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5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2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30" fillId="0" borderId="5" applyNumberFormat="0" applyFill="0" applyAlignment="0" applyProtection="0"/>
    <xf numFmtId="0" fontId="15" fillId="11" borderId="0" applyNumberFormat="0" applyBorder="0" applyAlignment="0" applyProtection="0"/>
    <xf numFmtId="0" fontId="26" fillId="0" borderId="6" applyNumberFormat="0" applyFill="0" applyAlignment="0" applyProtection="0"/>
    <xf numFmtId="0" fontId="15" fillId="12" borderId="0" applyNumberFormat="0" applyBorder="0" applyAlignment="0" applyProtection="0"/>
    <xf numFmtId="0" fontId="20" fillId="4" borderId="1" applyNumberFormat="0" applyAlignment="0" applyProtection="0"/>
    <xf numFmtId="0" fontId="12" fillId="4" borderId="2" applyNumberFormat="0" applyAlignment="0" applyProtection="0"/>
    <xf numFmtId="0" fontId="21" fillId="13" borderId="7" applyNumberFormat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5" fillId="15" borderId="0" applyNumberFormat="0" applyBorder="0" applyAlignment="0" applyProtection="0"/>
    <xf numFmtId="0" fontId="28" fillId="0" borderId="8" applyNumberFormat="0" applyFill="0" applyAlignment="0" applyProtection="0"/>
    <xf numFmtId="0" fontId="11" fillId="16" borderId="0" applyNumberFormat="0" applyBorder="0" applyAlignment="0" applyProtection="0"/>
    <xf numFmtId="0" fontId="32" fillId="0" borderId="9" applyNumberFormat="0" applyFill="0" applyAlignment="0" applyProtection="0"/>
    <xf numFmtId="0" fontId="25" fillId="3" borderId="0" applyNumberFormat="0" applyBorder="0" applyAlignment="0" applyProtection="0"/>
    <xf numFmtId="0" fontId="16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15" fillId="10" borderId="0" applyNumberFormat="0" applyBorder="0" applyAlignment="0" applyProtection="0"/>
    <xf numFmtId="0" fontId="11" fillId="5" borderId="0" applyNumberFormat="0" applyBorder="0" applyAlignment="0" applyProtection="0"/>
    <xf numFmtId="0" fontId="23" fillId="0" borderId="8" applyNumberFormat="0" applyFill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20" fillId="4" borderId="1" applyNumberFormat="0" applyAlignment="0" applyProtection="0"/>
    <xf numFmtId="0" fontId="11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3" fillId="4" borderId="2" applyNumberFormat="0" applyAlignment="0" applyProtection="0"/>
    <xf numFmtId="0" fontId="22" fillId="5" borderId="0" applyNumberFormat="0" applyBorder="0" applyAlignment="0" applyProtection="0"/>
    <xf numFmtId="0" fontId="15" fillId="18" borderId="0" applyNumberFormat="0" applyBorder="0" applyAlignment="0" applyProtection="0"/>
    <xf numFmtId="0" fontId="11" fillId="16" borderId="0" applyNumberFormat="0" applyBorder="0" applyAlignment="0" applyProtection="0"/>
    <xf numFmtId="0" fontId="22" fillId="2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22" fillId="22" borderId="0" applyNumberFormat="0" applyBorder="0" applyAlignment="0" applyProtection="0"/>
    <xf numFmtId="0" fontId="11" fillId="23" borderId="0" applyNumberFormat="0" applyBorder="0" applyAlignment="0" applyProtection="0"/>
    <xf numFmtId="0" fontId="16" fillId="17" borderId="0" applyNumberFormat="0" applyBorder="0" applyAlignment="0" applyProtection="0"/>
    <xf numFmtId="0" fontId="15" fillId="2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3" fillId="23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11" fillId="2" borderId="0" applyNumberFormat="0" applyBorder="0" applyAlignment="0" applyProtection="0"/>
    <xf numFmtId="0" fontId="22" fillId="8" borderId="0" applyNumberFormat="0" applyBorder="0" applyAlignment="0" applyProtection="0"/>
    <xf numFmtId="0" fontId="35" fillId="17" borderId="0" applyNumberFormat="0" applyBorder="0" applyAlignment="0" applyProtection="0"/>
    <xf numFmtId="0" fontId="22" fillId="3" borderId="0" applyNumberFormat="0" applyBorder="0" applyAlignment="0" applyProtection="0"/>
    <xf numFmtId="0" fontId="13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5" fillId="11" borderId="0" applyNumberFormat="0" applyBorder="0" applyAlignment="0" applyProtection="0"/>
    <xf numFmtId="0" fontId="13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0" fontId="22" fillId="18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14" fillId="0" borderId="4" applyNumberFormat="0" applyFill="0" applyAlignment="0" applyProtection="0"/>
    <xf numFmtId="0" fontId="22" fillId="16" borderId="0" applyNumberFormat="0" applyBorder="0" applyAlignment="0" applyProtection="0"/>
    <xf numFmtId="0" fontId="34" fillId="0" borderId="4" applyNumberFormat="0" applyFill="0" applyAlignment="0" applyProtection="0"/>
    <xf numFmtId="0" fontId="22" fillId="20" borderId="0" applyNumberFormat="0" applyBorder="0" applyAlignment="0" applyProtection="0"/>
    <xf numFmtId="0" fontId="30" fillId="0" borderId="5" applyNumberFormat="0" applyFill="0" applyAlignment="0" applyProtection="0"/>
    <xf numFmtId="0" fontId="36" fillId="0" borderId="10" applyNumberFormat="0" applyFill="0" applyAlignment="0" applyProtection="0"/>
    <xf numFmtId="0" fontId="26" fillId="0" borderId="6" applyNumberFormat="0" applyFill="0" applyAlignment="0" applyProtection="0"/>
    <xf numFmtId="0" fontId="37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4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41" fillId="3" borderId="0" applyNumberFormat="0" applyBorder="0" applyAlignment="0" applyProtection="0"/>
    <xf numFmtId="0" fontId="32" fillId="0" borderId="9" applyNumberFormat="0" applyFill="0" applyAlignment="0" applyProtection="0"/>
    <xf numFmtId="0" fontId="42" fillId="0" borderId="9" applyNumberFormat="0" applyFill="0" applyAlignment="0" applyProtection="0"/>
    <xf numFmtId="0" fontId="21" fillId="13" borderId="7" applyNumberFormat="0" applyAlignment="0" applyProtection="0"/>
    <xf numFmtId="0" fontId="43" fillId="13" borderId="7" applyNumberFormat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7" fillId="2" borderId="2" applyNumberFormat="0" applyAlignment="0" applyProtection="0"/>
    <xf numFmtId="0" fontId="38" fillId="2" borderId="2" applyNumberFormat="0" applyAlignment="0" applyProtection="0"/>
    <xf numFmtId="0" fontId="0" fillId="0" borderId="0">
      <alignment/>
      <protection/>
    </xf>
    <xf numFmtId="0" fontId="13" fillId="13" borderId="0" applyNumberFormat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56">
    <xf numFmtId="0" fontId="0" fillId="0" borderId="0" xfId="0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176" fontId="48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25" borderId="13" xfId="0" applyNumberFormat="1" applyFont="1" applyFill="1" applyBorder="1" applyAlignment="1">
      <alignment horizontal="center" vertical="center"/>
    </xf>
    <xf numFmtId="176" fontId="1" fillId="25" borderId="14" xfId="0" applyNumberFormat="1" applyFont="1" applyFill="1" applyBorder="1" applyAlignment="1">
      <alignment horizontal="center" vertical="center"/>
    </xf>
    <xf numFmtId="177" fontId="1" fillId="25" borderId="12" xfId="0" applyNumberFormat="1" applyFont="1" applyFill="1" applyBorder="1" applyAlignment="1">
      <alignment horizontal="center" vertical="center"/>
    </xf>
    <xf numFmtId="176" fontId="1" fillId="25" borderId="12" xfId="0" applyNumberFormat="1" applyFont="1" applyFill="1" applyBorder="1" applyAlignment="1">
      <alignment horizontal="center" vertical="center"/>
    </xf>
    <xf numFmtId="0" fontId="3" fillId="25" borderId="0" xfId="0" applyFont="1" applyFill="1" applyAlignment="1">
      <alignment horizontal="center" vertical="center"/>
    </xf>
    <xf numFmtId="49" fontId="4" fillId="0" borderId="12" xfId="125" applyNumberFormat="1" applyFont="1" applyFill="1" applyBorder="1" applyAlignment="1">
      <alignment horizontal="center" vertical="center"/>
      <protection/>
    </xf>
    <xf numFmtId="0" fontId="3" fillId="0" borderId="12" xfId="125" applyFont="1" applyFill="1" applyBorder="1" applyAlignment="1">
      <alignment horizontal="center" vertical="center"/>
      <protection/>
    </xf>
    <xf numFmtId="176" fontId="1" fillId="0" borderId="12" xfId="125" applyNumberFormat="1" applyFont="1" applyFill="1" applyBorder="1" applyAlignment="1">
      <alignment horizontal="center" vertical="center"/>
      <protection/>
    </xf>
    <xf numFmtId="176" fontId="1" fillId="0" borderId="12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5" fillId="0" borderId="12" xfId="125" applyNumberFormat="1" applyFont="1" applyFill="1" applyBorder="1" applyAlignment="1">
      <alignment horizontal="center" vertical="center"/>
      <protection/>
    </xf>
    <xf numFmtId="176" fontId="6" fillId="0" borderId="12" xfId="125" applyNumberFormat="1" applyFont="1" applyFill="1" applyBorder="1" applyAlignment="1">
      <alignment horizontal="center" vertical="center"/>
      <protection/>
    </xf>
    <xf numFmtId="176" fontId="0" fillId="0" borderId="0" xfId="0" applyNumberForma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/>
    </xf>
    <xf numFmtId="176" fontId="3" fillId="25" borderId="12" xfId="0" applyNumberFormat="1" applyFont="1" applyFill="1" applyBorder="1" applyAlignment="1">
      <alignment horizontal="center" vertical="center"/>
    </xf>
    <xf numFmtId="177" fontId="1" fillId="25" borderId="13" xfId="0" applyNumberFormat="1" applyFont="1" applyFill="1" applyBorder="1" applyAlignment="1">
      <alignment horizontal="center" vertical="center"/>
    </xf>
    <xf numFmtId="177" fontId="1" fillId="25" borderId="16" xfId="0" applyNumberFormat="1" applyFont="1" applyFill="1" applyBorder="1" applyAlignment="1">
      <alignment horizontal="center" vertical="center"/>
    </xf>
    <xf numFmtId="177" fontId="1" fillId="25" borderId="14" xfId="0" applyNumberFormat="1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49" fontId="1" fillId="26" borderId="12" xfId="0" applyNumberFormat="1" applyFont="1" applyFill="1" applyBorder="1" applyAlignment="1">
      <alignment vertical="center"/>
    </xf>
    <xf numFmtId="0" fontId="8" fillId="26" borderId="12" xfId="0" applyFont="1" applyFill="1" applyBorder="1" applyAlignment="1">
      <alignment horizontal="center" vertical="center"/>
    </xf>
    <xf numFmtId="0" fontId="9" fillId="26" borderId="12" xfId="0" applyFont="1" applyFill="1" applyBorder="1" applyAlignment="1">
      <alignment horizontal="center" vertical="center"/>
    </xf>
    <xf numFmtId="176" fontId="1" fillId="26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26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176" fontId="8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8" fillId="26" borderId="12" xfId="0" applyNumberFormat="1" applyFont="1" applyFill="1" applyBorder="1" applyAlignment="1">
      <alignment horizontal="center" vertical="center"/>
    </xf>
    <xf numFmtId="176" fontId="49" fillId="0" borderId="12" xfId="0" applyNumberFormat="1" applyFont="1" applyFill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</cellXfs>
  <cellStyles count="135">
    <cellStyle name="Normal" xfId="0"/>
    <cellStyle name="Currency [0]" xfId="15"/>
    <cellStyle name="Currency" xfId="16"/>
    <cellStyle name="60% - 着色 2" xfId="17"/>
    <cellStyle name="20% - 强调文字颜色 3" xfId="18"/>
    <cellStyle name="输出 3" xfId="19"/>
    <cellStyle name="20% - 强调文字颜色 1 2" xfId="20"/>
    <cellStyle name="输入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适中" xfId="54"/>
    <cellStyle name="着色 5" xfId="55"/>
    <cellStyle name="40% - 强调文字颜色 2 2" xfId="56"/>
    <cellStyle name="20% - 强调文字颜色 5" xfId="57"/>
    <cellStyle name="强调文字颜色 1" xfId="58"/>
    <cellStyle name="20% - 强调文字颜色 1" xfId="59"/>
    <cellStyle name="链接单元格 3" xfId="60"/>
    <cellStyle name="40% - 强调文字颜色 1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计算 3" xfId="69"/>
    <cellStyle name="20% - 着色 1" xfId="70"/>
    <cellStyle name="强调文字颜色 5" xfId="71"/>
    <cellStyle name="40% - 强调文字颜色 5" xfId="72"/>
    <cellStyle name="20% - 着色 2" xfId="73"/>
    <cellStyle name="60% - 强调文字颜色 5" xfId="74"/>
    <cellStyle name="强调文字颜色 6" xfId="75"/>
    <cellStyle name="20% - 着色 3" xfId="76"/>
    <cellStyle name="40% - 强调文字颜色 6" xfId="77"/>
    <cellStyle name="适中 2" xfId="78"/>
    <cellStyle name="60% - 强调文字颜色 6" xfId="79"/>
    <cellStyle name="20% - 强调文字颜色 2 2" xfId="80"/>
    <cellStyle name="20% - 强调文字颜色 3 2" xfId="81"/>
    <cellStyle name="着色 4" xfId="82"/>
    <cellStyle name="20% - 强调文字颜色 4 2" xfId="83"/>
    <cellStyle name="常规 3" xfId="84"/>
    <cellStyle name="20% - 强调文字颜色 5 2" xfId="85"/>
    <cellStyle name="20% - 强调文字颜色 6 2" xfId="86"/>
    <cellStyle name="20% - 着色 4" xfId="87"/>
    <cellStyle name="适中 3" xfId="88"/>
    <cellStyle name="20% - 着色 6" xfId="89"/>
    <cellStyle name="着色 2" xfId="90"/>
    <cellStyle name="40% - 强调文字颜色 3 2" xfId="91"/>
    <cellStyle name="40% - 强调文字颜色 5 2" xfId="92"/>
    <cellStyle name="40% - 强调文字颜色 6 2" xfId="93"/>
    <cellStyle name="40% - 着色 1" xfId="94"/>
    <cellStyle name="40% - 着色 2" xfId="95"/>
    <cellStyle name="40% - 着色 3" xfId="96"/>
    <cellStyle name="40% - 着色 4" xfId="97"/>
    <cellStyle name="40% - 着色 5" xfId="98"/>
    <cellStyle name="40% - 着色 6" xfId="99"/>
    <cellStyle name="60% - 强调文字颜色 1 2" xfId="100"/>
    <cellStyle name="着色 6" xfId="101"/>
    <cellStyle name="60% - 强调文字颜色 2 2" xfId="102"/>
    <cellStyle name="60% - 强调文字颜色 3 2" xfId="103"/>
    <cellStyle name="60% - 强调文字颜色 4 2" xfId="104"/>
    <cellStyle name="60% - 强调文字颜色 5 2" xfId="105"/>
    <cellStyle name="60% - 强调文字颜色 6 2" xfId="106"/>
    <cellStyle name="60% - 着色 1" xfId="107"/>
    <cellStyle name="60% - 着色 3" xfId="108"/>
    <cellStyle name="60% - 着色 4" xfId="109"/>
    <cellStyle name="标题 1 2" xfId="110"/>
    <cellStyle name="60% - 着色 5" xfId="111"/>
    <cellStyle name="标题 1 3" xfId="112"/>
    <cellStyle name="60% - 着色 6" xfId="113"/>
    <cellStyle name="标题 2 2" xfId="114"/>
    <cellStyle name="标题 2 3" xfId="115"/>
    <cellStyle name="标题 3 2" xfId="116"/>
    <cellStyle name="标题 3 3" xfId="117"/>
    <cellStyle name="标题 4 2" xfId="118"/>
    <cellStyle name="标题 4 3" xfId="119"/>
    <cellStyle name="标题 5" xfId="120"/>
    <cellStyle name="标题 6" xfId="121"/>
    <cellStyle name="差 2" xfId="122"/>
    <cellStyle name="差 3" xfId="123"/>
    <cellStyle name="常规 2" xfId="124"/>
    <cellStyle name="常规 4" xfId="125"/>
    <cellStyle name="好 2" xfId="126"/>
    <cellStyle name="好 3" xfId="127"/>
    <cellStyle name="汇总 2" xfId="128"/>
    <cellStyle name="汇总 3" xfId="129"/>
    <cellStyle name="检查单元格 2" xfId="130"/>
    <cellStyle name="检查单元格 3" xfId="131"/>
    <cellStyle name="解释性文本 2" xfId="132"/>
    <cellStyle name="解释性文本 3" xfId="133"/>
    <cellStyle name="警告文本 2" xfId="134"/>
    <cellStyle name="警告文本 3" xfId="135"/>
    <cellStyle name="链接单元格 2" xfId="136"/>
    <cellStyle name="强调文字颜色 1 2" xfId="137"/>
    <cellStyle name="强调文字颜色 2 2" xfId="138"/>
    <cellStyle name="强调文字颜色 3 2" xfId="139"/>
    <cellStyle name="强调文字颜色 4 2" xfId="140"/>
    <cellStyle name="强调文字颜色 5 2" xfId="141"/>
    <cellStyle name="强调文字颜色 6 2" xfId="142"/>
    <cellStyle name="输入 2" xfId="143"/>
    <cellStyle name="输入 3" xfId="144"/>
    <cellStyle name="样式 1" xfId="145"/>
    <cellStyle name="着色 3" xfId="146"/>
    <cellStyle name="注释 2" xfId="147"/>
    <cellStyle name="注释 3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Zeros="0" workbookViewId="0" topLeftCell="A1">
      <pane xSplit="2" ySplit="2" topLeftCell="C3" activePane="bottomRight" state="frozen"/>
      <selection pane="bottomRight" activeCell="G8" sqref="G8"/>
    </sheetView>
  </sheetViews>
  <sheetFormatPr defaultColWidth="9.00390625" defaultRowHeight="14.25"/>
  <cols>
    <col min="1" max="1" width="6.375" style="51" customWidth="1"/>
    <col min="2" max="2" width="22.25390625" style="52" customWidth="1"/>
    <col min="3" max="3" width="14.375" style="51" customWidth="1"/>
    <col min="4" max="9" width="12.375" style="51" customWidth="1"/>
    <col min="10" max="16384" width="9.00390625" style="51" customWidth="1"/>
  </cols>
  <sheetData>
    <row r="1" spans="1:9" ht="34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ht="18" customHeight="1">
      <c r="A2" s="54" t="s">
        <v>1</v>
      </c>
      <c r="B2" s="54" t="s">
        <v>2</v>
      </c>
      <c r="C2" s="54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4" t="s">
        <v>8</v>
      </c>
      <c r="I2" s="54" t="s">
        <v>9</v>
      </c>
    </row>
    <row r="3" spans="1:9" ht="18" customHeight="1">
      <c r="A3" s="25" t="s">
        <v>10</v>
      </c>
      <c r="B3" s="8"/>
      <c r="C3" s="8">
        <f aca="true" t="shared" si="0" ref="C3:I3">C4+C21</f>
        <v>16</v>
      </c>
      <c r="D3" s="8">
        <f t="shared" si="0"/>
        <v>1</v>
      </c>
      <c r="E3" s="8">
        <f t="shared" si="0"/>
        <v>6</v>
      </c>
      <c r="F3" s="8">
        <f t="shared" si="0"/>
        <v>6</v>
      </c>
      <c r="G3" s="8">
        <f t="shared" si="0"/>
        <v>1</v>
      </c>
      <c r="H3" s="8">
        <f t="shared" si="0"/>
        <v>1</v>
      </c>
      <c r="I3" s="8">
        <f t="shared" si="0"/>
        <v>1</v>
      </c>
    </row>
    <row r="4" spans="1:9" ht="18" customHeight="1">
      <c r="A4" s="8">
        <v>1</v>
      </c>
      <c r="B4" s="29" t="s">
        <v>11</v>
      </c>
      <c r="C4" s="8">
        <f aca="true" t="shared" si="1" ref="C4:I4">C5+C7+C9+C11+C13+C15+C17+C19</f>
        <v>8</v>
      </c>
      <c r="D4" s="8">
        <f t="shared" si="1"/>
        <v>0</v>
      </c>
      <c r="E4" s="8">
        <f t="shared" si="1"/>
        <v>5</v>
      </c>
      <c r="F4" s="8">
        <f t="shared" si="1"/>
        <v>3</v>
      </c>
      <c r="G4" s="8">
        <f t="shared" si="1"/>
        <v>0</v>
      </c>
      <c r="H4" s="8">
        <f t="shared" si="1"/>
        <v>0</v>
      </c>
      <c r="I4" s="8">
        <f t="shared" si="1"/>
        <v>0</v>
      </c>
    </row>
    <row r="5" spans="1:9" ht="18" customHeight="1">
      <c r="A5" s="33"/>
      <c r="B5" s="37" t="s">
        <v>12</v>
      </c>
      <c r="C5" s="33">
        <v>1</v>
      </c>
      <c r="D5" s="33">
        <f aca="true" t="shared" si="2" ref="D5:I5">SUM(D6:D6)</f>
        <v>0</v>
      </c>
      <c r="E5" s="33">
        <f t="shared" si="2"/>
        <v>1</v>
      </c>
      <c r="F5" s="33">
        <f t="shared" si="2"/>
        <v>0</v>
      </c>
      <c r="G5" s="33">
        <f t="shared" si="2"/>
        <v>0</v>
      </c>
      <c r="H5" s="33">
        <f t="shared" si="2"/>
        <v>0</v>
      </c>
      <c r="I5" s="33">
        <f t="shared" si="2"/>
        <v>0</v>
      </c>
    </row>
    <row r="6" spans="1:9" ht="18" customHeight="1">
      <c r="A6" s="13"/>
      <c r="B6" s="38" t="s">
        <v>13</v>
      </c>
      <c r="C6" s="13">
        <v>1</v>
      </c>
      <c r="D6" s="13"/>
      <c r="E6" s="13">
        <v>1</v>
      </c>
      <c r="F6" s="13"/>
      <c r="G6" s="13"/>
      <c r="H6" s="13"/>
      <c r="I6" s="13"/>
    </row>
    <row r="7" spans="1:9" ht="18" customHeight="1">
      <c r="A7" s="33"/>
      <c r="B7" s="37" t="s">
        <v>14</v>
      </c>
      <c r="C7" s="33">
        <v>1</v>
      </c>
      <c r="D7" s="33">
        <f aca="true" t="shared" si="3" ref="D7:I7">SUM(D8:D8)</f>
        <v>0</v>
      </c>
      <c r="E7" s="33">
        <f t="shared" si="3"/>
        <v>1</v>
      </c>
      <c r="F7" s="33">
        <f t="shared" si="3"/>
        <v>0</v>
      </c>
      <c r="G7" s="33">
        <f t="shared" si="3"/>
        <v>0</v>
      </c>
      <c r="H7" s="33">
        <f t="shared" si="3"/>
        <v>0</v>
      </c>
      <c r="I7" s="33">
        <f t="shared" si="3"/>
        <v>0</v>
      </c>
    </row>
    <row r="8" spans="1:9" ht="18" customHeight="1">
      <c r="A8" s="13"/>
      <c r="B8" s="38" t="s">
        <v>15</v>
      </c>
      <c r="C8" s="13">
        <v>1</v>
      </c>
      <c r="D8" s="13"/>
      <c r="E8" s="13">
        <v>1</v>
      </c>
      <c r="F8" s="13"/>
      <c r="G8" s="13"/>
      <c r="H8" s="13"/>
      <c r="I8" s="13"/>
    </row>
    <row r="9" spans="1:9" ht="18" customHeight="1">
      <c r="A9" s="33"/>
      <c r="B9" s="37" t="s">
        <v>16</v>
      </c>
      <c r="C9" s="33">
        <v>1</v>
      </c>
      <c r="D9" s="33">
        <f aca="true" t="shared" si="4" ref="D9:I9">SUM(D10:D10)</f>
        <v>0</v>
      </c>
      <c r="E9" s="33">
        <f t="shared" si="4"/>
        <v>0</v>
      </c>
      <c r="F9" s="33">
        <f t="shared" si="4"/>
        <v>1</v>
      </c>
      <c r="G9" s="33">
        <f t="shared" si="4"/>
        <v>0</v>
      </c>
      <c r="H9" s="33">
        <f t="shared" si="4"/>
        <v>0</v>
      </c>
      <c r="I9" s="33">
        <f t="shared" si="4"/>
        <v>0</v>
      </c>
    </row>
    <row r="10" spans="1:9" ht="18" customHeight="1">
      <c r="A10" s="13"/>
      <c r="B10" s="38" t="s">
        <v>17</v>
      </c>
      <c r="C10" s="13">
        <v>1</v>
      </c>
      <c r="D10" s="13"/>
      <c r="E10" s="13"/>
      <c r="F10" s="13">
        <v>1</v>
      </c>
      <c r="G10" s="13"/>
      <c r="H10" s="13"/>
      <c r="I10" s="13"/>
    </row>
    <row r="11" spans="1:9" ht="18" customHeight="1">
      <c r="A11" s="33"/>
      <c r="B11" s="37" t="s">
        <v>18</v>
      </c>
      <c r="C11" s="33">
        <v>1</v>
      </c>
      <c r="D11" s="33">
        <f aca="true" t="shared" si="5" ref="D11:I11">SUM(D12:D12)</f>
        <v>0</v>
      </c>
      <c r="E11" s="33">
        <f t="shared" si="5"/>
        <v>1</v>
      </c>
      <c r="F11" s="33">
        <f t="shared" si="5"/>
        <v>0</v>
      </c>
      <c r="G11" s="33">
        <f t="shared" si="5"/>
        <v>0</v>
      </c>
      <c r="H11" s="33">
        <f t="shared" si="5"/>
        <v>0</v>
      </c>
      <c r="I11" s="33">
        <f t="shared" si="5"/>
        <v>0</v>
      </c>
    </row>
    <row r="12" spans="1:9" ht="18" customHeight="1">
      <c r="A12" s="13"/>
      <c r="B12" s="38" t="s">
        <v>19</v>
      </c>
      <c r="C12" s="13">
        <v>1</v>
      </c>
      <c r="D12" s="13"/>
      <c r="E12" s="13">
        <v>1</v>
      </c>
      <c r="F12" s="13"/>
      <c r="G12" s="13"/>
      <c r="H12" s="13"/>
      <c r="I12" s="13"/>
    </row>
    <row r="13" spans="1:9" ht="18" customHeight="1">
      <c r="A13" s="33"/>
      <c r="B13" s="37" t="s">
        <v>20</v>
      </c>
      <c r="C13" s="33">
        <f aca="true" t="shared" si="6" ref="C13:I13">SUM(C14:C14)</f>
        <v>1</v>
      </c>
      <c r="D13" s="33">
        <f t="shared" si="6"/>
        <v>0</v>
      </c>
      <c r="E13" s="33">
        <f t="shared" si="6"/>
        <v>1</v>
      </c>
      <c r="F13" s="33">
        <f t="shared" si="6"/>
        <v>0</v>
      </c>
      <c r="G13" s="33">
        <f t="shared" si="6"/>
        <v>0</v>
      </c>
      <c r="H13" s="33">
        <f t="shared" si="6"/>
        <v>0</v>
      </c>
      <c r="I13" s="33">
        <f t="shared" si="6"/>
        <v>0</v>
      </c>
    </row>
    <row r="14" spans="1:9" ht="18" customHeight="1">
      <c r="A14" s="13"/>
      <c r="B14" s="55" t="s">
        <v>21</v>
      </c>
      <c r="C14" s="13">
        <v>1</v>
      </c>
      <c r="D14" s="13"/>
      <c r="E14" s="13">
        <v>1</v>
      </c>
      <c r="F14" s="13"/>
      <c r="G14" s="13"/>
      <c r="H14" s="13"/>
      <c r="I14" s="13"/>
    </row>
    <row r="15" spans="1:9" ht="18" customHeight="1">
      <c r="A15" s="33"/>
      <c r="B15" s="37" t="s">
        <v>22</v>
      </c>
      <c r="C15" s="33">
        <v>2</v>
      </c>
      <c r="D15" s="33"/>
      <c r="E15" s="33">
        <v>1</v>
      </c>
      <c r="F15" s="33">
        <v>1</v>
      </c>
      <c r="G15" s="33">
        <f>SUM(G16:G16)</f>
        <v>0</v>
      </c>
      <c r="H15" s="33">
        <f>SUM(H16:H16)</f>
        <v>0</v>
      </c>
      <c r="I15" s="33">
        <f>SUM(I16:I16)</f>
        <v>0</v>
      </c>
    </row>
    <row r="16" spans="1:9" ht="18" customHeight="1">
      <c r="A16" s="13"/>
      <c r="B16" s="38" t="s">
        <v>23</v>
      </c>
      <c r="C16" s="13">
        <v>2</v>
      </c>
      <c r="D16" s="13"/>
      <c r="E16" s="13">
        <v>1</v>
      </c>
      <c r="F16" s="13">
        <v>1</v>
      </c>
      <c r="G16" s="13"/>
      <c r="H16" s="13"/>
      <c r="I16" s="13"/>
    </row>
    <row r="17" spans="1:9" ht="18" customHeight="1">
      <c r="A17" s="33"/>
      <c r="B17" s="37" t="s">
        <v>24</v>
      </c>
      <c r="C17" s="33">
        <v>1</v>
      </c>
      <c r="D17" s="33">
        <f aca="true" t="shared" si="7" ref="D17:I17">SUM(D18:D18)</f>
        <v>0</v>
      </c>
      <c r="E17" s="33">
        <f t="shared" si="7"/>
        <v>0</v>
      </c>
      <c r="F17" s="33">
        <f t="shared" si="7"/>
        <v>1</v>
      </c>
      <c r="G17" s="33">
        <f t="shared" si="7"/>
        <v>0</v>
      </c>
      <c r="H17" s="33">
        <f t="shared" si="7"/>
        <v>0</v>
      </c>
      <c r="I17" s="33">
        <f t="shared" si="7"/>
        <v>0</v>
      </c>
    </row>
    <row r="18" spans="1:9" ht="18" customHeight="1">
      <c r="A18" s="13"/>
      <c r="B18" s="38" t="s">
        <v>25</v>
      </c>
      <c r="C18" s="13">
        <v>1</v>
      </c>
      <c r="D18" s="13"/>
      <c r="E18" s="13"/>
      <c r="F18" s="13">
        <v>1</v>
      </c>
      <c r="G18" s="13"/>
      <c r="H18" s="13"/>
      <c r="I18" s="13"/>
    </row>
    <row r="19" spans="1:9" ht="18" customHeight="1" hidden="1">
      <c r="A19" s="33"/>
      <c r="B19" s="37" t="s">
        <v>26</v>
      </c>
      <c r="C19" s="33"/>
      <c r="D19" s="33">
        <f aca="true" t="shared" si="8" ref="D19:I19">SUM(D20:D20)</f>
        <v>0</v>
      </c>
      <c r="E19" s="33">
        <f t="shared" si="8"/>
        <v>0</v>
      </c>
      <c r="F19" s="33">
        <f t="shared" si="8"/>
        <v>0</v>
      </c>
      <c r="G19" s="33">
        <f t="shared" si="8"/>
        <v>0</v>
      </c>
      <c r="H19" s="33">
        <f t="shared" si="8"/>
        <v>0</v>
      </c>
      <c r="I19" s="33">
        <f t="shared" si="8"/>
        <v>0</v>
      </c>
    </row>
    <row r="20" spans="1:9" ht="18" customHeight="1" hidden="1">
      <c r="A20" s="13"/>
      <c r="B20" s="38"/>
      <c r="C20" s="13"/>
      <c r="D20" s="13"/>
      <c r="E20" s="13"/>
      <c r="F20" s="13"/>
      <c r="G20" s="13"/>
      <c r="H20" s="13"/>
      <c r="I20" s="13"/>
    </row>
    <row r="21" spans="1:9" ht="18" customHeight="1">
      <c r="A21" s="8">
        <v>2</v>
      </c>
      <c r="B21" s="29" t="s">
        <v>27</v>
      </c>
      <c r="C21" s="8">
        <f aca="true" t="shared" si="9" ref="C21:I21">C22+C25+C27+C29+C31+C33</f>
        <v>8</v>
      </c>
      <c r="D21" s="8">
        <f t="shared" si="9"/>
        <v>1</v>
      </c>
      <c r="E21" s="8">
        <f t="shared" si="9"/>
        <v>1</v>
      </c>
      <c r="F21" s="8">
        <f t="shared" si="9"/>
        <v>3</v>
      </c>
      <c r="G21" s="8">
        <f t="shared" si="9"/>
        <v>1</v>
      </c>
      <c r="H21" s="8">
        <f t="shared" si="9"/>
        <v>1</v>
      </c>
      <c r="I21" s="8">
        <f t="shared" si="9"/>
        <v>1</v>
      </c>
    </row>
    <row r="22" spans="1:9" ht="15.75">
      <c r="A22" s="33"/>
      <c r="B22" s="37" t="s">
        <v>12</v>
      </c>
      <c r="C22" s="33">
        <f aca="true" t="shared" si="10" ref="C22:I22">SUM(C23:C24)</f>
        <v>2</v>
      </c>
      <c r="D22" s="33">
        <f t="shared" si="10"/>
        <v>0</v>
      </c>
      <c r="E22" s="33">
        <f t="shared" si="10"/>
        <v>0</v>
      </c>
      <c r="F22" s="33">
        <f t="shared" si="10"/>
        <v>1</v>
      </c>
      <c r="G22" s="33">
        <f t="shared" si="10"/>
        <v>0</v>
      </c>
      <c r="H22" s="33">
        <f t="shared" si="10"/>
        <v>0</v>
      </c>
      <c r="I22" s="33">
        <f t="shared" si="10"/>
        <v>1</v>
      </c>
    </row>
    <row r="23" spans="1:9" ht="15.75">
      <c r="A23" s="13"/>
      <c r="B23" s="38" t="s">
        <v>28</v>
      </c>
      <c r="C23" s="13">
        <v>1</v>
      </c>
      <c r="D23" s="13"/>
      <c r="E23" s="13"/>
      <c r="F23" s="13"/>
      <c r="G23" s="13"/>
      <c r="H23" s="13"/>
      <c r="I23" s="13">
        <v>1</v>
      </c>
    </row>
    <row r="24" spans="1:9" ht="15.75">
      <c r="A24" s="13"/>
      <c r="B24" s="41" t="s">
        <v>29</v>
      </c>
      <c r="C24" s="13">
        <v>1</v>
      </c>
      <c r="D24" s="13"/>
      <c r="E24" s="13"/>
      <c r="F24" s="13">
        <v>1</v>
      </c>
      <c r="G24" s="13"/>
      <c r="H24" s="13"/>
      <c r="I24" s="13"/>
    </row>
    <row r="25" spans="1:9" ht="15.75">
      <c r="A25" s="33"/>
      <c r="B25" s="37" t="s">
        <v>14</v>
      </c>
      <c r="C25" s="32">
        <v>1</v>
      </c>
      <c r="D25" s="33">
        <f aca="true" t="shared" si="11" ref="D25:I25">SUM(D26:D26)</f>
        <v>0</v>
      </c>
      <c r="E25" s="33">
        <f t="shared" si="11"/>
        <v>0</v>
      </c>
      <c r="F25" s="33">
        <f t="shared" si="11"/>
        <v>1</v>
      </c>
      <c r="G25" s="33">
        <f t="shared" si="11"/>
        <v>0</v>
      </c>
      <c r="H25" s="33">
        <f t="shared" si="11"/>
        <v>0</v>
      </c>
      <c r="I25" s="33">
        <f t="shared" si="11"/>
        <v>0</v>
      </c>
    </row>
    <row r="26" spans="1:9" ht="15.75">
      <c r="A26" s="13"/>
      <c r="B26" s="38" t="s">
        <v>30</v>
      </c>
      <c r="C26" s="36">
        <v>1</v>
      </c>
      <c r="D26" s="13"/>
      <c r="E26" s="13"/>
      <c r="F26" s="13">
        <v>1</v>
      </c>
      <c r="G26" s="13"/>
      <c r="H26" s="13"/>
      <c r="I26" s="13"/>
    </row>
    <row r="27" spans="1:9" ht="15.75">
      <c r="A27" s="33"/>
      <c r="B27" s="37" t="s">
        <v>31</v>
      </c>
      <c r="C27" s="32">
        <v>1</v>
      </c>
      <c r="D27" s="33">
        <f aca="true" t="shared" si="12" ref="D27:I27">SUM(D28:D28)</f>
        <v>0</v>
      </c>
      <c r="E27" s="33">
        <f t="shared" si="12"/>
        <v>1</v>
      </c>
      <c r="F27" s="33">
        <f t="shared" si="12"/>
        <v>0</v>
      </c>
      <c r="G27" s="33">
        <f t="shared" si="12"/>
        <v>0</v>
      </c>
      <c r="H27" s="33">
        <f t="shared" si="12"/>
        <v>0</v>
      </c>
      <c r="I27" s="33">
        <f t="shared" si="12"/>
        <v>0</v>
      </c>
    </row>
    <row r="28" spans="1:9" ht="15.75">
      <c r="A28" s="13"/>
      <c r="B28" s="38" t="s">
        <v>32</v>
      </c>
      <c r="C28" s="36">
        <v>1</v>
      </c>
      <c r="D28" s="13"/>
      <c r="E28" s="13">
        <v>1</v>
      </c>
      <c r="F28" s="13"/>
      <c r="G28" s="13"/>
      <c r="H28" s="13"/>
      <c r="I28" s="13"/>
    </row>
    <row r="29" spans="1:9" ht="15.75">
      <c r="A29" s="33"/>
      <c r="B29" s="37" t="s">
        <v>16</v>
      </c>
      <c r="C29" s="33">
        <v>1</v>
      </c>
      <c r="D29" s="33">
        <f aca="true" t="shared" si="13" ref="D29:I29">SUM(D30:D30)</f>
        <v>0</v>
      </c>
      <c r="E29" s="33">
        <f t="shared" si="13"/>
        <v>0</v>
      </c>
      <c r="F29" s="33">
        <f t="shared" si="13"/>
        <v>1</v>
      </c>
      <c r="G29" s="33">
        <f t="shared" si="13"/>
        <v>0</v>
      </c>
      <c r="H29" s="33">
        <f t="shared" si="13"/>
        <v>0</v>
      </c>
      <c r="I29" s="33">
        <f t="shared" si="13"/>
        <v>0</v>
      </c>
    </row>
    <row r="30" spans="1:9" ht="15.75">
      <c r="A30" s="13"/>
      <c r="B30" s="38" t="s">
        <v>33</v>
      </c>
      <c r="C30" s="13">
        <v>1</v>
      </c>
      <c r="D30" s="13"/>
      <c r="E30" s="13"/>
      <c r="F30" s="13">
        <v>1</v>
      </c>
      <c r="G30" s="13"/>
      <c r="H30" s="13"/>
      <c r="I30" s="13"/>
    </row>
    <row r="31" spans="1:9" ht="15.75">
      <c r="A31" s="33"/>
      <c r="B31" s="37" t="s">
        <v>18</v>
      </c>
      <c r="C31" s="32">
        <v>1</v>
      </c>
      <c r="D31" s="33">
        <f aca="true" t="shared" si="14" ref="D31:I31">SUM(D32:D32)</f>
        <v>1</v>
      </c>
      <c r="E31" s="33">
        <f t="shared" si="14"/>
        <v>0</v>
      </c>
      <c r="F31" s="33">
        <f t="shared" si="14"/>
        <v>0</v>
      </c>
      <c r="G31" s="33">
        <f t="shared" si="14"/>
        <v>0</v>
      </c>
      <c r="H31" s="33">
        <f t="shared" si="14"/>
        <v>0</v>
      </c>
      <c r="I31" s="33">
        <f t="shared" si="14"/>
        <v>0</v>
      </c>
    </row>
    <row r="32" spans="1:9" ht="15.75">
      <c r="A32" s="13"/>
      <c r="B32" s="38" t="s">
        <v>34</v>
      </c>
      <c r="C32" s="13">
        <v>1</v>
      </c>
      <c r="D32" s="13">
        <v>1</v>
      </c>
      <c r="E32" s="13"/>
      <c r="F32" s="13"/>
      <c r="G32" s="13"/>
      <c r="H32" s="13"/>
      <c r="I32" s="13"/>
    </row>
    <row r="33" spans="1:9" ht="15.75">
      <c r="A33" s="33"/>
      <c r="B33" s="37" t="s">
        <v>22</v>
      </c>
      <c r="C33" s="33">
        <f aca="true" t="shared" si="15" ref="C33:I33">SUM(C34:C35)</f>
        <v>2</v>
      </c>
      <c r="D33" s="33">
        <f t="shared" si="15"/>
        <v>0</v>
      </c>
      <c r="E33" s="33">
        <f t="shared" si="15"/>
        <v>0</v>
      </c>
      <c r="F33" s="33">
        <f t="shared" si="15"/>
        <v>0</v>
      </c>
      <c r="G33" s="33">
        <f t="shared" si="15"/>
        <v>1</v>
      </c>
      <c r="H33" s="33">
        <f t="shared" si="15"/>
        <v>1</v>
      </c>
      <c r="I33" s="33">
        <f t="shared" si="15"/>
        <v>0</v>
      </c>
    </row>
    <row r="34" spans="1:9" ht="15.75">
      <c r="A34" s="13"/>
      <c r="B34" s="38" t="s">
        <v>35</v>
      </c>
      <c r="C34" s="13">
        <v>1</v>
      </c>
      <c r="D34" s="13"/>
      <c r="E34" s="13"/>
      <c r="F34" s="13"/>
      <c r="G34" s="13"/>
      <c r="H34" s="13">
        <v>1</v>
      </c>
      <c r="I34" s="13"/>
    </row>
    <row r="35" spans="1:9" ht="15.75">
      <c r="A35" s="13"/>
      <c r="B35" s="41" t="s">
        <v>36</v>
      </c>
      <c r="C35" s="13">
        <v>1</v>
      </c>
      <c r="D35" s="13"/>
      <c r="E35" s="13"/>
      <c r="F35" s="13"/>
      <c r="G35" s="13">
        <v>1</v>
      </c>
      <c r="H35" s="13"/>
      <c r="I35" s="13"/>
    </row>
  </sheetData>
  <sheetProtection/>
  <mergeCells count="2">
    <mergeCell ref="A1:I1"/>
    <mergeCell ref="A3:B3"/>
  </mergeCells>
  <printOptions/>
  <pageMargins left="1.023611111111111" right="0.27" top="0.4722222222222222" bottom="0.7868055555555555" header="0.5" footer="0.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showZeros="0" tabSelected="1" workbookViewId="0" topLeftCell="A1">
      <pane xSplit="2" ySplit="3" topLeftCell="C53" activePane="bottomRight" state="frozen"/>
      <selection pane="bottomRight" activeCell="S56" sqref="S56"/>
    </sheetView>
  </sheetViews>
  <sheetFormatPr defaultColWidth="9.00390625" defaultRowHeight="14.25"/>
  <cols>
    <col min="1" max="1" width="3.625" style="17" customWidth="1"/>
    <col min="2" max="2" width="21.625" style="1" customWidth="1"/>
    <col min="3" max="17" width="6.75390625" style="17" customWidth="1"/>
    <col min="18" max="16384" width="9.00390625" style="17" customWidth="1"/>
  </cols>
  <sheetData>
    <row r="1" spans="1:17" ht="34.5" customHeight="1">
      <c r="A1" s="18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8.75" customHeight="1">
      <c r="A2" s="19" t="s">
        <v>1</v>
      </c>
      <c r="B2" s="19" t="s">
        <v>2</v>
      </c>
      <c r="C2" s="19" t="s">
        <v>38</v>
      </c>
      <c r="D2" s="20" t="s">
        <v>5</v>
      </c>
      <c r="E2" s="21"/>
      <c r="F2" s="22"/>
      <c r="G2" s="20" t="s">
        <v>6</v>
      </c>
      <c r="H2" s="21"/>
      <c r="I2" s="22"/>
      <c r="J2" s="19" t="s">
        <v>39</v>
      </c>
      <c r="K2" s="19" t="s">
        <v>40</v>
      </c>
      <c r="L2" s="19" t="s">
        <v>9</v>
      </c>
      <c r="M2" s="19" t="s">
        <v>41</v>
      </c>
      <c r="N2" s="19" t="s">
        <v>42</v>
      </c>
      <c r="O2" s="19" t="s">
        <v>43</v>
      </c>
      <c r="P2" s="19" t="s">
        <v>44</v>
      </c>
      <c r="Q2" s="49" t="s">
        <v>45</v>
      </c>
    </row>
    <row r="3" spans="1:17" ht="18.75" customHeight="1">
      <c r="A3" s="23"/>
      <c r="B3" s="23"/>
      <c r="C3" s="23"/>
      <c r="D3" s="24" t="s">
        <v>46</v>
      </c>
      <c r="E3" s="24" t="s">
        <v>47</v>
      </c>
      <c r="F3" s="24" t="s">
        <v>48</v>
      </c>
      <c r="G3" s="24" t="s">
        <v>46</v>
      </c>
      <c r="H3" s="24" t="s">
        <v>47</v>
      </c>
      <c r="I3" s="24" t="s">
        <v>48</v>
      </c>
      <c r="J3" s="23"/>
      <c r="K3" s="23"/>
      <c r="L3" s="23"/>
      <c r="M3" s="23"/>
      <c r="N3" s="23"/>
      <c r="O3" s="23"/>
      <c r="P3" s="23"/>
      <c r="Q3" s="50"/>
    </row>
    <row r="4" spans="1:17" ht="18" customHeight="1">
      <c r="A4" s="25" t="s">
        <v>10</v>
      </c>
      <c r="B4" s="8"/>
      <c r="C4" s="7">
        <f>C5+C44</f>
        <v>109</v>
      </c>
      <c r="D4" s="26">
        <f>D5+D44+E5+F5+E44</f>
        <v>42</v>
      </c>
      <c r="E4" s="27"/>
      <c r="F4" s="28"/>
      <c r="G4" s="26">
        <f>G5+G44+H5+I5+H44</f>
        <v>45</v>
      </c>
      <c r="H4" s="27"/>
      <c r="I4" s="28"/>
      <c r="J4" s="7">
        <f>J5+J44</f>
        <v>1</v>
      </c>
      <c r="K4" s="7">
        <f aca="true" t="shared" si="0" ref="K4:S4">K5+K44</f>
        <v>1</v>
      </c>
      <c r="L4" s="7">
        <f t="shared" si="0"/>
        <v>7</v>
      </c>
      <c r="M4" s="7">
        <f t="shared" si="0"/>
        <v>1</v>
      </c>
      <c r="N4" s="7">
        <f t="shared" si="0"/>
        <v>9</v>
      </c>
      <c r="O4" s="7">
        <f t="shared" si="0"/>
        <v>1</v>
      </c>
      <c r="P4" s="7">
        <f t="shared" si="0"/>
        <v>1</v>
      </c>
      <c r="Q4" s="7">
        <f t="shared" si="0"/>
        <v>1</v>
      </c>
    </row>
    <row r="5" spans="1:17" ht="18" customHeight="1">
      <c r="A5" s="8">
        <v>1</v>
      </c>
      <c r="B5" s="29" t="s">
        <v>11</v>
      </c>
      <c r="C5" s="8">
        <f>C6+C8+C10+C14+C16+C19+C22+C28+C34+C40</f>
        <v>72</v>
      </c>
      <c r="D5" s="8">
        <f aca="true" t="shared" si="1" ref="D5:K5">D6+D8+D10+D14+D16+D19+D22+D28+D34+D40</f>
        <v>9</v>
      </c>
      <c r="E5" s="8">
        <f t="shared" si="1"/>
        <v>9</v>
      </c>
      <c r="F5" s="8">
        <f t="shared" si="1"/>
        <v>8</v>
      </c>
      <c r="G5" s="8">
        <f t="shared" si="1"/>
        <v>9</v>
      </c>
      <c r="H5" s="8">
        <f t="shared" si="1"/>
        <v>9</v>
      </c>
      <c r="I5" s="8">
        <f t="shared" si="1"/>
        <v>9</v>
      </c>
      <c r="J5" s="8">
        <f t="shared" si="1"/>
        <v>0</v>
      </c>
      <c r="K5" s="8">
        <f t="shared" si="1"/>
        <v>0</v>
      </c>
      <c r="L5" s="8">
        <f aca="true" t="shared" si="2" ref="K5:S5">L6+L8+L10+L14+L16+L19+L22+L28+L34+L40</f>
        <v>6</v>
      </c>
      <c r="M5" s="8">
        <f t="shared" si="2"/>
        <v>1</v>
      </c>
      <c r="N5" s="8">
        <f t="shared" si="2"/>
        <v>9</v>
      </c>
      <c r="O5" s="8">
        <f t="shared" si="2"/>
        <v>1</v>
      </c>
      <c r="P5" s="8">
        <f t="shared" si="2"/>
        <v>1</v>
      </c>
      <c r="Q5" s="8">
        <f t="shared" si="2"/>
        <v>1</v>
      </c>
    </row>
    <row r="6" spans="1:17" ht="18" customHeight="1">
      <c r="A6" s="30"/>
      <c r="B6" s="31" t="s">
        <v>49</v>
      </c>
      <c r="C6" s="32">
        <v>1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>
        <v>1</v>
      </c>
      <c r="O6" s="33"/>
      <c r="P6" s="33"/>
      <c r="Q6" s="33"/>
    </row>
    <row r="7" spans="1:17" ht="18" customHeight="1">
      <c r="A7" s="34"/>
      <c r="B7" s="35" t="s">
        <v>50</v>
      </c>
      <c r="C7" s="36">
        <v>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>
        <v>1</v>
      </c>
      <c r="O7" s="13"/>
      <c r="P7" s="13"/>
      <c r="Q7" s="13"/>
    </row>
    <row r="8" spans="1:17" ht="18" customHeight="1">
      <c r="A8" s="33"/>
      <c r="B8" s="37" t="s">
        <v>12</v>
      </c>
      <c r="C8" s="33">
        <f aca="true" t="shared" si="3" ref="C8:J8">SUM(C9:C9)</f>
        <v>12</v>
      </c>
      <c r="D8" s="33">
        <f t="shared" si="3"/>
        <v>1</v>
      </c>
      <c r="E8" s="33">
        <f t="shared" si="3"/>
        <v>1</v>
      </c>
      <c r="F8" s="33">
        <f t="shared" si="3"/>
        <v>2</v>
      </c>
      <c r="G8" s="33">
        <f t="shared" si="3"/>
        <v>2</v>
      </c>
      <c r="H8" s="33">
        <f t="shared" si="3"/>
        <v>2</v>
      </c>
      <c r="I8" s="33">
        <f t="shared" si="3"/>
        <v>1</v>
      </c>
      <c r="J8" s="33">
        <f t="shared" si="3"/>
        <v>0</v>
      </c>
      <c r="K8" s="33">
        <f aca="true" t="shared" si="4" ref="K8:S8">SUM(K9:K9)</f>
        <v>0</v>
      </c>
      <c r="L8" s="33">
        <f t="shared" si="4"/>
        <v>3</v>
      </c>
      <c r="M8" s="33">
        <f t="shared" si="4"/>
        <v>0</v>
      </c>
      <c r="N8" s="33">
        <f t="shared" si="4"/>
        <v>0</v>
      </c>
      <c r="O8" s="33">
        <f t="shared" si="4"/>
        <v>0</v>
      </c>
      <c r="P8" s="33">
        <f t="shared" si="4"/>
        <v>0</v>
      </c>
      <c r="Q8" s="33">
        <f t="shared" si="4"/>
        <v>0</v>
      </c>
    </row>
    <row r="9" spans="1:17" ht="18" customHeight="1">
      <c r="A9" s="34"/>
      <c r="B9" s="38" t="s">
        <v>13</v>
      </c>
      <c r="C9" s="13">
        <v>12</v>
      </c>
      <c r="D9" s="13">
        <v>1</v>
      </c>
      <c r="E9" s="13">
        <v>1</v>
      </c>
      <c r="F9" s="13">
        <v>2</v>
      </c>
      <c r="G9" s="13">
        <v>2</v>
      </c>
      <c r="H9" s="13">
        <v>2</v>
      </c>
      <c r="I9" s="13">
        <v>1</v>
      </c>
      <c r="J9" s="13"/>
      <c r="K9" s="13"/>
      <c r="L9" s="13">
        <v>3</v>
      </c>
      <c r="M9" s="13"/>
      <c r="N9" s="13"/>
      <c r="O9" s="13"/>
      <c r="P9" s="13"/>
      <c r="Q9" s="13"/>
    </row>
    <row r="10" spans="1:17" ht="18" customHeight="1">
      <c r="A10" s="33"/>
      <c r="B10" s="37" t="s">
        <v>14</v>
      </c>
      <c r="C10" s="33">
        <f aca="true" t="shared" si="5" ref="C10:J10">SUM(C11:C13)</f>
        <v>9</v>
      </c>
      <c r="D10" s="33">
        <f t="shared" si="5"/>
        <v>1</v>
      </c>
      <c r="E10" s="33">
        <f t="shared" si="5"/>
        <v>1</v>
      </c>
      <c r="F10" s="33">
        <f t="shared" si="5"/>
        <v>1</v>
      </c>
      <c r="G10" s="33">
        <f t="shared" si="5"/>
        <v>1</v>
      </c>
      <c r="H10" s="33">
        <f t="shared" si="5"/>
        <v>1</v>
      </c>
      <c r="I10" s="33">
        <f t="shared" si="5"/>
        <v>2</v>
      </c>
      <c r="J10" s="33">
        <f t="shared" si="5"/>
        <v>0</v>
      </c>
      <c r="K10" s="33">
        <f aca="true" t="shared" si="6" ref="K10:S10">SUM(K11:K13)</f>
        <v>0</v>
      </c>
      <c r="L10" s="33">
        <f t="shared" si="6"/>
        <v>1</v>
      </c>
      <c r="M10" s="33">
        <f t="shared" si="6"/>
        <v>0</v>
      </c>
      <c r="N10" s="33">
        <f t="shared" si="6"/>
        <v>1</v>
      </c>
      <c r="O10" s="33">
        <f t="shared" si="6"/>
        <v>0</v>
      </c>
      <c r="P10" s="33">
        <f t="shared" si="6"/>
        <v>0</v>
      </c>
      <c r="Q10" s="33">
        <f t="shared" si="6"/>
        <v>0</v>
      </c>
    </row>
    <row r="11" spans="1:17" ht="18" customHeight="1">
      <c r="A11" s="13"/>
      <c r="B11" s="38" t="s">
        <v>15</v>
      </c>
      <c r="C11" s="13">
        <v>5</v>
      </c>
      <c r="D11" s="13">
        <v>1</v>
      </c>
      <c r="E11" s="13"/>
      <c r="F11" s="13"/>
      <c r="G11" s="13">
        <v>1</v>
      </c>
      <c r="H11" s="13"/>
      <c r="I11" s="13">
        <v>1</v>
      </c>
      <c r="J11" s="13"/>
      <c r="K11" s="13"/>
      <c r="L11" s="13">
        <v>1</v>
      </c>
      <c r="M11" s="13">
        <v>0</v>
      </c>
      <c r="N11" s="13">
        <v>1</v>
      </c>
      <c r="O11" s="13"/>
      <c r="P11" s="13"/>
      <c r="Q11" s="13"/>
    </row>
    <row r="12" spans="1:17" ht="18" customHeight="1">
      <c r="A12" s="13"/>
      <c r="B12" s="39" t="s">
        <v>51</v>
      </c>
      <c r="C12" s="13">
        <v>2</v>
      </c>
      <c r="D12" s="13"/>
      <c r="E12" s="13">
        <v>1</v>
      </c>
      <c r="F12" s="13"/>
      <c r="G12" s="13"/>
      <c r="H12" s="13"/>
      <c r="I12" s="13">
        <v>1</v>
      </c>
      <c r="J12" s="13"/>
      <c r="K12" s="13"/>
      <c r="L12" s="13"/>
      <c r="M12" s="13"/>
      <c r="N12" s="13"/>
      <c r="O12" s="13"/>
      <c r="P12" s="13"/>
      <c r="Q12" s="13">
        <f>SUM(Q13:Q13)</f>
        <v>0</v>
      </c>
    </row>
    <row r="13" spans="1:17" ht="18" customHeight="1">
      <c r="A13" s="13"/>
      <c r="B13" s="40" t="s">
        <v>52</v>
      </c>
      <c r="C13" s="13">
        <v>2</v>
      </c>
      <c r="D13" s="13"/>
      <c r="E13" s="13"/>
      <c r="F13" s="13">
        <v>1</v>
      </c>
      <c r="G13" s="13"/>
      <c r="H13" s="13">
        <v>1</v>
      </c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8" customHeight="1">
      <c r="A14" s="33"/>
      <c r="B14" s="37" t="s">
        <v>31</v>
      </c>
      <c r="C14" s="32">
        <v>1</v>
      </c>
      <c r="D14" s="33">
        <f>SUM(D15:D15)</f>
        <v>0</v>
      </c>
      <c r="E14" s="33"/>
      <c r="F14" s="33"/>
      <c r="G14" s="33">
        <f>SUM(G15:G15)</f>
        <v>0</v>
      </c>
      <c r="H14" s="33"/>
      <c r="I14" s="33"/>
      <c r="J14" s="33">
        <f>SUM(J15:J15)</f>
        <v>0</v>
      </c>
      <c r="K14" s="33">
        <f aca="true" t="shared" si="7" ref="K14:S14">SUM(K15:K15)</f>
        <v>0</v>
      </c>
      <c r="L14" s="33">
        <f t="shared" si="7"/>
        <v>0</v>
      </c>
      <c r="M14" s="33">
        <f t="shared" si="7"/>
        <v>0</v>
      </c>
      <c r="N14" s="33">
        <f t="shared" si="7"/>
        <v>1</v>
      </c>
      <c r="O14" s="33">
        <f t="shared" si="7"/>
        <v>0</v>
      </c>
      <c r="P14" s="33">
        <f t="shared" si="7"/>
        <v>0</v>
      </c>
      <c r="Q14" s="33">
        <f t="shared" si="7"/>
        <v>0</v>
      </c>
    </row>
    <row r="15" spans="1:17" ht="15.75">
      <c r="A15" s="34"/>
      <c r="B15" s="38" t="s">
        <v>53</v>
      </c>
      <c r="C15" s="13">
        <v>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>
        <v>1</v>
      </c>
      <c r="O15" s="13"/>
      <c r="P15" s="13"/>
      <c r="Q15" s="13"/>
    </row>
    <row r="16" spans="1:17" ht="15.75">
      <c r="A16" s="33"/>
      <c r="B16" s="37" t="s">
        <v>54</v>
      </c>
      <c r="C16" s="33">
        <f>SUM(C17:C18)</f>
        <v>3</v>
      </c>
      <c r="D16" s="33">
        <f>SUM(D17:D18)</f>
        <v>1</v>
      </c>
      <c r="E16" s="33"/>
      <c r="F16" s="33"/>
      <c r="G16" s="33">
        <f>SUM(G17:G18)</f>
        <v>1</v>
      </c>
      <c r="H16" s="33"/>
      <c r="I16" s="33"/>
      <c r="J16" s="33">
        <f>SUM(J17:J18)</f>
        <v>0</v>
      </c>
      <c r="K16" s="33">
        <f aca="true" t="shared" si="8" ref="K16:S16">SUM(K17:K18)</f>
        <v>0</v>
      </c>
      <c r="L16" s="33">
        <f t="shared" si="8"/>
        <v>0</v>
      </c>
      <c r="M16" s="33">
        <f t="shared" si="8"/>
        <v>0</v>
      </c>
      <c r="N16" s="33">
        <f t="shared" si="8"/>
        <v>1</v>
      </c>
      <c r="O16" s="33">
        <f t="shared" si="8"/>
        <v>0</v>
      </c>
      <c r="P16" s="33">
        <f t="shared" si="8"/>
        <v>0</v>
      </c>
      <c r="Q16" s="33">
        <f t="shared" si="8"/>
        <v>0</v>
      </c>
    </row>
    <row r="17" spans="1:17" ht="15.75">
      <c r="A17" s="34"/>
      <c r="B17" s="38" t="s">
        <v>55</v>
      </c>
      <c r="C17" s="13">
        <v>2</v>
      </c>
      <c r="D17" s="13">
        <v>1</v>
      </c>
      <c r="E17" s="13"/>
      <c r="F17" s="13"/>
      <c r="G17" s="13">
        <v>1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15.75">
      <c r="A18" s="13"/>
      <c r="B18" s="41" t="s">
        <v>56</v>
      </c>
      <c r="C18" s="13">
        <v>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>
        <v>1</v>
      </c>
      <c r="O18" s="13"/>
      <c r="P18" s="13"/>
      <c r="Q18" s="13"/>
    </row>
    <row r="19" spans="1:17" ht="15.75">
      <c r="A19" s="33"/>
      <c r="B19" s="37" t="s">
        <v>16</v>
      </c>
      <c r="C19" s="33">
        <f>SUM(C20:C21)</f>
        <v>2</v>
      </c>
      <c r="D19" s="33">
        <f>SUM(D20:D21)</f>
        <v>0</v>
      </c>
      <c r="E19" s="33"/>
      <c r="F19" s="33"/>
      <c r="G19" s="33">
        <f>SUM(G20:G21)</f>
        <v>0</v>
      </c>
      <c r="H19" s="33"/>
      <c r="I19" s="33"/>
      <c r="J19" s="33">
        <f>SUM(J20:J21)</f>
        <v>0</v>
      </c>
      <c r="K19" s="33">
        <f aca="true" t="shared" si="9" ref="K19:S19">SUM(K20:K21)</f>
        <v>0</v>
      </c>
      <c r="L19" s="33">
        <f t="shared" si="9"/>
        <v>0</v>
      </c>
      <c r="M19" s="33">
        <f t="shared" si="9"/>
        <v>0</v>
      </c>
      <c r="N19" s="33">
        <f t="shared" si="9"/>
        <v>1</v>
      </c>
      <c r="O19" s="33">
        <f t="shared" si="9"/>
        <v>0</v>
      </c>
      <c r="P19" s="33">
        <f t="shared" si="9"/>
        <v>1</v>
      </c>
      <c r="Q19" s="33">
        <f t="shared" si="9"/>
        <v>0</v>
      </c>
    </row>
    <row r="20" spans="1:17" ht="15.75">
      <c r="A20" s="34"/>
      <c r="B20" s="38" t="s">
        <v>57</v>
      </c>
      <c r="C20" s="42">
        <v>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>
        <v>1</v>
      </c>
      <c r="O20" s="13"/>
      <c r="P20" s="13"/>
      <c r="Q20" s="13"/>
    </row>
    <row r="21" spans="1:17" ht="15.75">
      <c r="A21" s="13"/>
      <c r="B21" s="41" t="s">
        <v>58</v>
      </c>
      <c r="C21" s="42">
        <v>1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>
        <v>1</v>
      </c>
      <c r="Q21" s="13"/>
    </row>
    <row r="22" spans="1:17" ht="15.75">
      <c r="A22" s="33"/>
      <c r="B22" s="37" t="s">
        <v>18</v>
      </c>
      <c r="C22" s="33">
        <f aca="true" t="shared" si="10" ref="C22:J22">SUM(C23:C27)</f>
        <v>14</v>
      </c>
      <c r="D22" s="33">
        <f t="shared" si="10"/>
        <v>2</v>
      </c>
      <c r="E22" s="33">
        <f t="shared" si="10"/>
        <v>2</v>
      </c>
      <c r="F22" s="33">
        <f t="shared" si="10"/>
        <v>2</v>
      </c>
      <c r="G22" s="33">
        <f t="shared" si="10"/>
        <v>2</v>
      </c>
      <c r="H22" s="33">
        <f t="shared" si="10"/>
        <v>2</v>
      </c>
      <c r="I22" s="33">
        <f t="shared" si="10"/>
        <v>2</v>
      </c>
      <c r="J22" s="33">
        <f t="shared" si="10"/>
        <v>0</v>
      </c>
      <c r="K22" s="33">
        <f aca="true" t="shared" si="11" ref="K22:S22">SUM(K23:K27)</f>
        <v>0</v>
      </c>
      <c r="L22" s="33">
        <f t="shared" si="11"/>
        <v>0</v>
      </c>
      <c r="M22" s="33">
        <f t="shared" si="11"/>
        <v>0</v>
      </c>
      <c r="N22" s="33">
        <f t="shared" si="11"/>
        <v>2</v>
      </c>
      <c r="O22" s="33">
        <f t="shared" si="11"/>
        <v>0</v>
      </c>
      <c r="P22" s="33">
        <f t="shared" si="11"/>
        <v>0</v>
      </c>
      <c r="Q22" s="33">
        <f t="shared" si="11"/>
        <v>0</v>
      </c>
    </row>
    <row r="23" spans="1:17" ht="15.75">
      <c r="A23" s="34"/>
      <c r="B23" s="38" t="s">
        <v>59</v>
      </c>
      <c r="C23" s="13">
        <v>1</v>
      </c>
      <c r="D23" s="13">
        <v>1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5.75">
      <c r="A24" s="13"/>
      <c r="B24" s="39" t="s">
        <v>60</v>
      </c>
      <c r="C24" s="13">
        <v>1</v>
      </c>
      <c r="D24" s="13"/>
      <c r="E24" s="13">
        <v>1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>
        <f>SUM(Q27:Q28)</f>
        <v>0</v>
      </c>
    </row>
    <row r="25" spans="1:17" ht="15.75">
      <c r="A25" s="13"/>
      <c r="B25" s="39" t="s">
        <v>61</v>
      </c>
      <c r="C25" s="13">
        <v>7</v>
      </c>
      <c r="D25" s="13">
        <v>1</v>
      </c>
      <c r="E25" s="13"/>
      <c r="F25" s="13"/>
      <c r="G25" s="13">
        <v>1</v>
      </c>
      <c r="H25" s="13">
        <v>1</v>
      </c>
      <c r="I25" s="13">
        <v>2</v>
      </c>
      <c r="J25" s="13"/>
      <c r="K25" s="13"/>
      <c r="L25" s="13"/>
      <c r="M25" s="13"/>
      <c r="N25" s="13">
        <v>2</v>
      </c>
      <c r="O25" s="13"/>
      <c r="P25" s="13"/>
      <c r="Q25" s="13"/>
    </row>
    <row r="26" spans="1:17" ht="15.75">
      <c r="A26" s="13"/>
      <c r="B26" s="39" t="s">
        <v>62</v>
      </c>
      <c r="C26" s="13">
        <v>4</v>
      </c>
      <c r="D26" s="13"/>
      <c r="E26" s="13">
        <v>1</v>
      </c>
      <c r="F26" s="13">
        <v>1</v>
      </c>
      <c r="G26" s="13">
        <v>1</v>
      </c>
      <c r="H26" s="13">
        <v>1</v>
      </c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5.75">
      <c r="A27" s="13"/>
      <c r="B27" s="39" t="s">
        <v>63</v>
      </c>
      <c r="C27" s="13">
        <v>1</v>
      </c>
      <c r="D27" s="13"/>
      <c r="E27" s="13"/>
      <c r="F27" s="13">
        <v>1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5.75">
      <c r="A28" s="33"/>
      <c r="B28" s="37" t="s">
        <v>20</v>
      </c>
      <c r="C28" s="33">
        <f aca="true" t="shared" si="12" ref="C28:J28">SUM(C29:C33)</f>
        <v>14</v>
      </c>
      <c r="D28" s="33">
        <f t="shared" si="12"/>
        <v>2</v>
      </c>
      <c r="E28" s="33">
        <f t="shared" si="12"/>
        <v>2</v>
      </c>
      <c r="F28" s="33">
        <f t="shared" si="12"/>
        <v>2</v>
      </c>
      <c r="G28" s="33">
        <f t="shared" si="12"/>
        <v>2</v>
      </c>
      <c r="H28" s="33">
        <f t="shared" si="12"/>
        <v>3</v>
      </c>
      <c r="I28" s="33">
        <f t="shared" si="12"/>
        <v>2</v>
      </c>
      <c r="J28" s="33">
        <f t="shared" si="12"/>
        <v>0</v>
      </c>
      <c r="K28" s="33">
        <f aca="true" t="shared" si="13" ref="K28:S28">SUM(K29:K33)</f>
        <v>0</v>
      </c>
      <c r="L28" s="33">
        <f t="shared" si="13"/>
        <v>0</v>
      </c>
      <c r="M28" s="33">
        <f t="shared" si="13"/>
        <v>0</v>
      </c>
      <c r="N28" s="33">
        <f t="shared" si="13"/>
        <v>1</v>
      </c>
      <c r="O28" s="33">
        <f t="shared" si="13"/>
        <v>0</v>
      </c>
      <c r="P28" s="33">
        <f t="shared" si="13"/>
        <v>0</v>
      </c>
      <c r="Q28" s="33">
        <f t="shared" si="13"/>
        <v>0</v>
      </c>
    </row>
    <row r="29" spans="1:17" ht="15.75">
      <c r="A29" s="13"/>
      <c r="B29" s="43" t="s">
        <v>64</v>
      </c>
      <c r="C29" s="13">
        <v>3</v>
      </c>
      <c r="D29" s="13">
        <v>1</v>
      </c>
      <c r="E29" s="13"/>
      <c r="F29" s="13"/>
      <c r="G29" s="13">
        <v>1</v>
      </c>
      <c r="H29" s="13"/>
      <c r="I29" s="13"/>
      <c r="J29" s="13"/>
      <c r="K29" s="13"/>
      <c r="L29" s="13"/>
      <c r="M29" s="13"/>
      <c r="N29" s="13">
        <v>1</v>
      </c>
      <c r="O29" s="13"/>
      <c r="P29" s="13"/>
      <c r="Q29" s="13"/>
    </row>
    <row r="30" spans="1:17" ht="15.75">
      <c r="A30" s="13"/>
      <c r="B30" s="43" t="s">
        <v>65</v>
      </c>
      <c r="C30" s="13">
        <v>3</v>
      </c>
      <c r="D30" s="13"/>
      <c r="E30" s="13">
        <v>1</v>
      </c>
      <c r="F30" s="13"/>
      <c r="G30" s="13"/>
      <c r="H30" s="13">
        <v>1</v>
      </c>
      <c r="I30" s="13">
        <v>1</v>
      </c>
      <c r="J30" s="13"/>
      <c r="K30" s="13"/>
      <c r="L30" s="13"/>
      <c r="M30" s="13"/>
      <c r="N30" s="13"/>
      <c r="O30" s="13"/>
      <c r="P30" s="13"/>
      <c r="Q30" s="13"/>
    </row>
    <row r="31" spans="1:17" ht="15.75">
      <c r="A31" s="13"/>
      <c r="B31" s="43" t="s">
        <v>66</v>
      </c>
      <c r="C31" s="13">
        <v>3</v>
      </c>
      <c r="D31" s="13"/>
      <c r="E31" s="13">
        <v>1</v>
      </c>
      <c r="F31" s="13">
        <v>1</v>
      </c>
      <c r="G31" s="13">
        <v>1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15.75">
      <c r="A32" s="13"/>
      <c r="B32" s="43" t="s">
        <v>67</v>
      </c>
      <c r="C32" s="13">
        <v>3</v>
      </c>
      <c r="D32" s="13">
        <v>1</v>
      </c>
      <c r="E32" s="13"/>
      <c r="F32" s="13"/>
      <c r="G32" s="13"/>
      <c r="H32" s="13">
        <v>1</v>
      </c>
      <c r="I32" s="13">
        <v>1</v>
      </c>
      <c r="J32" s="13"/>
      <c r="K32" s="13"/>
      <c r="L32" s="13"/>
      <c r="M32" s="13"/>
      <c r="N32" s="13"/>
      <c r="O32" s="13"/>
      <c r="P32" s="13"/>
      <c r="Q32" s="13"/>
    </row>
    <row r="33" spans="1:17" ht="15.75">
      <c r="A33" s="13"/>
      <c r="B33" s="43" t="s">
        <v>68</v>
      </c>
      <c r="C33" s="13">
        <v>2</v>
      </c>
      <c r="D33" s="13"/>
      <c r="E33" s="13"/>
      <c r="F33" s="13">
        <v>1</v>
      </c>
      <c r="G33" s="13"/>
      <c r="H33" s="13">
        <v>1</v>
      </c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5.75">
      <c r="A34" s="33"/>
      <c r="B34" s="37" t="s">
        <v>22</v>
      </c>
      <c r="C34" s="33">
        <f aca="true" t="shared" si="14" ref="C34:J34">SUM(C35:C39)</f>
        <v>10</v>
      </c>
      <c r="D34" s="33">
        <f t="shared" si="14"/>
        <v>1</v>
      </c>
      <c r="E34" s="33">
        <f t="shared" si="14"/>
        <v>2</v>
      </c>
      <c r="F34" s="33">
        <f t="shared" si="14"/>
        <v>1</v>
      </c>
      <c r="G34" s="33">
        <f t="shared" si="14"/>
        <v>1</v>
      </c>
      <c r="H34" s="33">
        <f t="shared" si="14"/>
        <v>1</v>
      </c>
      <c r="I34" s="33">
        <f t="shared" si="14"/>
        <v>1</v>
      </c>
      <c r="J34" s="33">
        <f t="shared" si="14"/>
        <v>0</v>
      </c>
      <c r="K34" s="33">
        <f aca="true" t="shared" si="15" ref="K34:S34">SUM(K35:K39)</f>
        <v>0</v>
      </c>
      <c r="L34" s="33">
        <f t="shared" si="15"/>
        <v>0</v>
      </c>
      <c r="M34" s="33">
        <f t="shared" si="15"/>
        <v>1</v>
      </c>
      <c r="N34" s="33">
        <f t="shared" si="15"/>
        <v>1</v>
      </c>
      <c r="O34" s="33">
        <f t="shared" si="15"/>
        <v>0</v>
      </c>
      <c r="P34" s="33">
        <f t="shared" si="15"/>
        <v>0</v>
      </c>
      <c r="Q34" s="33">
        <f t="shared" si="15"/>
        <v>1</v>
      </c>
    </row>
    <row r="35" spans="1:17" ht="15.75">
      <c r="A35" s="13"/>
      <c r="B35" s="44" t="s">
        <v>23</v>
      </c>
      <c r="C35" s="13">
        <v>6</v>
      </c>
      <c r="D35" s="13">
        <v>1</v>
      </c>
      <c r="E35" s="13">
        <v>1</v>
      </c>
      <c r="F35" s="13"/>
      <c r="G35" s="13">
        <v>1</v>
      </c>
      <c r="H35" s="13"/>
      <c r="I35" s="13"/>
      <c r="J35" s="13"/>
      <c r="K35" s="13"/>
      <c r="L35" s="13"/>
      <c r="M35" s="13">
        <v>1</v>
      </c>
      <c r="N35" s="13">
        <v>1</v>
      </c>
      <c r="O35" s="13">
        <f>SUM(O37:O37)</f>
        <v>0</v>
      </c>
      <c r="P35" s="13">
        <f>SUM(P37:P37)</f>
        <v>0</v>
      </c>
      <c r="Q35" s="13">
        <v>1</v>
      </c>
    </row>
    <row r="36" spans="1:17" ht="15.75">
      <c r="A36" s="13"/>
      <c r="B36" s="45" t="s">
        <v>69</v>
      </c>
      <c r="C36" s="13">
        <v>1</v>
      </c>
      <c r="D36" s="13"/>
      <c r="E36" s="13"/>
      <c r="F36" s="13">
        <v>1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5.75">
      <c r="A37" s="34"/>
      <c r="B37" s="38" t="s">
        <v>70</v>
      </c>
      <c r="C37" s="13">
        <v>1</v>
      </c>
      <c r="D37" s="13"/>
      <c r="E37" s="13"/>
      <c r="F37" s="13"/>
      <c r="G37" s="13"/>
      <c r="H37" s="13">
        <v>1</v>
      </c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5.75">
      <c r="A38" s="13"/>
      <c r="B38" s="41" t="s">
        <v>71</v>
      </c>
      <c r="C38" s="13">
        <v>1</v>
      </c>
      <c r="D38" s="13"/>
      <c r="E38" s="13">
        <v>1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>SUM(Q39:Q39)</f>
        <v>0</v>
      </c>
    </row>
    <row r="39" spans="1:17" ht="15.75">
      <c r="A39" s="13"/>
      <c r="B39" s="41" t="s">
        <v>72</v>
      </c>
      <c r="C39" s="13">
        <v>1</v>
      </c>
      <c r="D39" s="13"/>
      <c r="E39" s="13"/>
      <c r="F39" s="13"/>
      <c r="G39" s="13"/>
      <c r="H39" s="13"/>
      <c r="I39" s="13">
        <v>1</v>
      </c>
      <c r="J39" s="13"/>
      <c r="K39" s="13"/>
      <c r="L39" s="13"/>
      <c r="M39" s="13"/>
      <c r="N39" s="13"/>
      <c r="O39" s="13"/>
      <c r="P39" s="13"/>
      <c r="Q39" s="13"/>
    </row>
    <row r="40" spans="1:17" ht="15.75">
      <c r="A40" s="33"/>
      <c r="B40" s="37" t="s">
        <v>24</v>
      </c>
      <c r="C40" s="33">
        <f aca="true" t="shared" si="16" ref="C40:J40">SUM(C41:C43)</f>
        <v>6</v>
      </c>
      <c r="D40" s="33">
        <f t="shared" si="16"/>
        <v>1</v>
      </c>
      <c r="E40" s="33">
        <f t="shared" si="16"/>
        <v>1</v>
      </c>
      <c r="F40" s="33">
        <f t="shared" si="16"/>
        <v>0</v>
      </c>
      <c r="G40" s="33">
        <f t="shared" si="16"/>
        <v>0</v>
      </c>
      <c r="H40" s="33">
        <f t="shared" si="16"/>
        <v>0</v>
      </c>
      <c r="I40" s="33">
        <f t="shared" si="16"/>
        <v>1</v>
      </c>
      <c r="J40" s="33">
        <f t="shared" si="16"/>
        <v>0</v>
      </c>
      <c r="K40" s="33">
        <f aca="true" t="shared" si="17" ref="K40:S40">SUM(K41:K43)</f>
        <v>0</v>
      </c>
      <c r="L40" s="33">
        <f t="shared" si="17"/>
        <v>2</v>
      </c>
      <c r="M40" s="33">
        <f t="shared" si="17"/>
        <v>0</v>
      </c>
      <c r="N40" s="33">
        <f t="shared" si="17"/>
        <v>0</v>
      </c>
      <c r="O40" s="33">
        <f t="shared" si="17"/>
        <v>1</v>
      </c>
      <c r="P40" s="33">
        <f t="shared" si="17"/>
        <v>0</v>
      </c>
      <c r="Q40" s="33">
        <f t="shared" si="17"/>
        <v>0</v>
      </c>
    </row>
    <row r="41" spans="1:17" ht="15.75">
      <c r="A41" s="34"/>
      <c r="B41" s="38" t="s">
        <v>73</v>
      </c>
      <c r="C41" s="13">
        <v>2</v>
      </c>
      <c r="D41" s="13">
        <v>1</v>
      </c>
      <c r="E41" s="13"/>
      <c r="F41" s="13"/>
      <c r="G41" s="13"/>
      <c r="H41" s="13"/>
      <c r="I41" s="13"/>
      <c r="J41" s="13"/>
      <c r="K41" s="13"/>
      <c r="L41" s="13">
        <v>1</v>
      </c>
      <c r="M41" s="13"/>
      <c r="N41" s="13"/>
      <c r="O41" s="13"/>
      <c r="P41" s="13"/>
      <c r="Q41" s="13"/>
    </row>
    <row r="42" spans="1:17" ht="15.75">
      <c r="A42" s="34"/>
      <c r="B42" s="38" t="s">
        <v>25</v>
      </c>
      <c r="C42" s="13">
        <v>2</v>
      </c>
      <c r="D42" s="13"/>
      <c r="E42" s="13">
        <v>1</v>
      </c>
      <c r="F42" s="13"/>
      <c r="G42" s="13"/>
      <c r="H42" s="13"/>
      <c r="I42" s="13"/>
      <c r="J42" s="13"/>
      <c r="K42" s="13"/>
      <c r="L42" s="13"/>
      <c r="M42" s="13"/>
      <c r="N42" s="13"/>
      <c r="O42" s="13">
        <v>1</v>
      </c>
      <c r="P42" s="13"/>
      <c r="Q42" s="13"/>
    </row>
    <row r="43" spans="1:17" ht="15.75">
      <c r="A43" s="13"/>
      <c r="B43" s="38" t="s">
        <v>74</v>
      </c>
      <c r="C43" s="13">
        <v>2</v>
      </c>
      <c r="D43" s="13"/>
      <c r="E43" s="13"/>
      <c r="F43" s="13"/>
      <c r="G43" s="13"/>
      <c r="H43" s="13"/>
      <c r="I43" s="13">
        <v>1</v>
      </c>
      <c r="J43" s="13"/>
      <c r="K43" s="13"/>
      <c r="L43" s="13">
        <v>1</v>
      </c>
      <c r="M43" s="13"/>
      <c r="N43" s="13"/>
      <c r="O43" s="13"/>
      <c r="P43" s="13"/>
      <c r="Q43" s="13"/>
    </row>
    <row r="44" spans="1:17" ht="15.75">
      <c r="A44" s="8">
        <v>2</v>
      </c>
      <c r="B44" s="29" t="s">
        <v>27</v>
      </c>
      <c r="C44" s="8">
        <f aca="true" t="shared" si="18" ref="C44:J44">C45+C47+C51+C54+C56+C58+C60+C63+C65+C68</f>
        <v>37</v>
      </c>
      <c r="D44" s="8">
        <f t="shared" si="18"/>
        <v>8</v>
      </c>
      <c r="E44" s="8">
        <f t="shared" si="18"/>
        <v>8</v>
      </c>
      <c r="F44" s="8">
        <f t="shared" si="18"/>
        <v>0</v>
      </c>
      <c r="G44" s="8">
        <f t="shared" si="18"/>
        <v>9</v>
      </c>
      <c r="H44" s="8">
        <f t="shared" si="18"/>
        <v>9</v>
      </c>
      <c r="I44" s="8">
        <f t="shared" si="18"/>
        <v>0</v>
      </c>
      <c r="J44" s="8">
        <f t="shared" si="18"/>
        <v>1</v>
      </c>
      <c r="K44" s="8">
        <f aca="true" t="shared" si="19" ref="K44:S44">K45+K47+K51+K54+K56+K58+K60+K63+K65+K68</f>
        <v>1</v>
      </c>
      <c r="L44" s="8">
        <f t="shared" si="19"/>
        <v>1</v>
      </c>
      <c r="M44" s="8">
        <f t="shared" si="19"/>
        <v>0</v>
      </c>
      <c r="N44" s="8">
        <f t="shared" si="19"/>
        <v>0</v>
      </c>
      <c r="O44" s="8">
        <f t="shared" si="19"/>
        <v>0</v>
      </c>
      <c r="P44" s="8">
        <f t="shared" si="19"/>
        <v>0</v>
      </c>
      <c r="Q44" s="8">
        <f t="shared" si="19"/>
        <v>0</v>
      </c>
    </row>
    <row r="45" spans="1:17" ht="15.75">
      <c r="A45" s="33"/>
      <c r="B45" s="37" t="s">
        <v>75</v>
      </c>
      <c r="C45" s="33">
        <f aca="true" t="shared" si="20" ref="C45:J45">SUM(C46:C46)</f>
        <v>2</v>
      </c>
      <c r="D45" s="33">
        <f t="shared" si="20"/>
        <v>1</v>
      </c>
      <c r="E45" s="33">
        <f t="shared" si="20"/>
        <v>0</v>
      </c>
      <c r="F45" s="33">
        <f t="shared" si="20"/>
        <v>0</v>
      </c>
      <c r="G45" s="33">
        <f t="shared" si="20"/>
        <v>1</v>
      </c>
      <c r="H45" s="33">
        <f t="shared" si="20"/>
        <v>0</v>
      </c>
      <c r="I45" s="33">
        <f t="shared" si="20"/>
        <v>0</v>
      </c>
      <c r="J45" s="33">
        <f t="shared" si="20"/>
        <v>0</v>
      </c>
      <c r="K45" s="33">
        <f aca="true" t="shared" si="21" ref="K45:S45">SUM(K46:K46)</f>
        <v>0</v>
      </c>
      <c r="L45" s="33">
        <f t="shared" si="21"/>
        <v>0</v>
      </c>
      <c r="M45" s="33">
        <f t="shared" si="21"/>
        <v>0</v>
      </c>
      <c r="N45" s="33">
        <f t="shared" si="21"/>
        <v>0</v>
      </c>
      <c r="O45" s="33">
        <f t="shared" si="21"/>
        <v>0</v>
      </c>
      <c r="P45" s="33">
        <f t="shared" si="21"/>
        <v>0</v>
      </c>
      <c r="Q45" s="33">
        <f t="shared" si="21"/>
        <v>0</v>
      </c>
    </row>
    <row r="46" spans="1:17" ht="15.75">
      <c r="A46" s="13"/>
      <c r="B46" s="38" t="s">
        <v>76</v>
      </c>
      <c r="C46" s="36">
        <v>2</v>
      </c>
      <c r="D46" s="13">
        <v>1</v>
      </c>
      <c r="E46" s="13"/>
      <c r="F46" s="13"/>
      <c r="G46" s="13">
        <v>1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.75">
      <c r="A47" s="33"/>
      <c r="B47" s="37" t="s">
        <v>12</v>
      </c>
      <c r="C47" s="33">
        <f aca="true" t="shared" si="22" ref="C47:J47">SUM(C48:C50)</f>
        <v>7</v>
      </c>
      <c r="D47" s="33">
        <f t="shared" si="22"/>
        <v>1</v>
      </c>
      <c r="E47" s="33">
        <f t="shared" si="22"/>
        <v>2</v>
      </c>
      <c r="F47" s="33">
        <f t="shared" si="22"/>
        <v>0</v>
      </c>
      <c r="G47" s="33">
        <f t="shared" si="22"/>
        <v>1</v>
      </c>
      <c r="H47" s="33">
        <f t="shared" si="22"/>
        <v>2</v>
      </c>
      <c r="I47" s="33">
        <f t="shared" si="22"/>
        <v>0</v>
      </c>
      <c r="J47" s="33">
        <f t="shared" si="22"/>
        <v>0</v>
      </c>
      <c r="K47" s="33">
        <f aca="true" t="shared" si="23" ref="K47:S47">SUM(K48:K50)</f>
        <v>0</v>
      </c>
      <c r="L47" s="33">
        <f t="shared" si="23"/>
        <v>1</v>
      </c>
      <c r="M47" s="33">
        <f t="shared" si="23"/>
        <v>0</v>
      </c>
      <c r="N47" s="33">
        <f t="shared" si="23"/>
        <v>0</v>
      </c>
      <c r="O47" s="33">
        <f t="shared" si="23"/>
        <v>0</v>
      </c>
      <c r="P47" s="33">
        <f t="shared" si="23"/>
        <v>0</v>
      </c>
      <c r="Q47" s="33">
        <f t="shared" si="23"/>
        <v>0</v>
      </c>
    </row>
    <row r="48" spans="1:17" ht="15.75">
      <c r="A48" s="13"/>
      <c r="B48" s="38" t="s">
        <v>29</v>
      </c>
      <c r="C48" s="13">
        <v>5</v>
      </c>
      <c r="D48" s="13">
        <v>1</v>
      </c>
      <c r="E48" s="13">
        <v>1</v>
      </c>
      <c r="F48" s="13"/>
      <c r="G48" s="13">
        <v>1</v>
      </c>
      <c r="H48" s="13">
        <v>1</v>
      </c>
      <c r="I48" s="13"/>
      <c r="J48" s="13"/>
      <c r="K48" s="13"/>
      <c r="L48" s="13">
        <v>1</v>
      </c>
      <c r="M48" s="13"/>
      <c r="N48" s="13"/>
      <c r="O48" s="13"/>
      <c r="P48" s="13"/>
      <c r="Q48" s="13"/>
    </row>
    <row r="49" spans="1:17" ht="15.75">
      <c r="A49" s="13"/>
      <c r="B49" s="39" t="s">
        <v>77</v>
      </c>
      <c r="C49" s="13">
        <v>1</v>
      </c>
      <c r="D49" s="13"/>
      <c r="E49" s="13">
        <v>1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.75">
      <c r="A50" s="13"/>
      <c r="B50" s="39" t="s">
        <v>78</v>
      </c>
      <c r="C50" s="13">
        <v>1</v>
      </c>
      <c r="D50" s="13"/>
      <c r="E50" s="13"/>
      <c r="F50" s="13"/>
      <c r="G50" s="13"/>
      <c r="H50" s="13">
        <v>1</v>
      </c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.75">
      <c r="A51" s="33"/>
      <c r="B51" s="37" t="s">
        <v>14</v>
      </c>
      <c r="C51" s="33">
        <f>SUM(C52:C53)</f>
        <v>4</v>
      </c>
      <c r="D51" s="33">
        <f>SUM(D52:D53)</f>
        <v>1</v>
      </c>
      <c r="E51" s="33">
        <f>SUM(E52:E53)</f>
        <v>1</v>
      </c>
      <c r="F51" s="33"/>
      <c r="G51" s="33">
        <f>SUM(G52:G53)</f>
        <v>1</v>
      </c>
      <c r="H51" s="33">
        <f>SUM(H52:H53)</f>
        <v>1</v>
      </c>
      <c r="I51" s="33"/>
      <c r="J51" s="33">
        <f>SUM(J52:J53)</f>
        <v>0</v>
      </c>
      <c r="K51" s="33">
        <f aca="true" t="shared" si="24" ref="K51:S51">SUM(K52:K53)</f>
        <v>0</v>
      </c>
      <c r="L51" s="33">
        <f t="shared" si="24"/>
        <v>0</v>
      </c>
      <c r="M51" s="33">
        <f t="shared" si="24"/>
        <v>0</v>
      </c>
      <c r="N51" s="33">
        <f t="shared" si="24"/>
        <v>0</v>
      </c>
      <c r="O51" s="33">
        <f t="shared" si="24"/>
        <v>0</v>
      </c>
      <c r="P51" s="33">
        <f t="shared" si="24"/>
        <v>0</v>
      </c>
      <c r="Q51" s="33">
        <f t="shared" si="24"/>
        <v>0</v>
      </c>
    </row>
    <row r="52" spans="1:17" ht="15.75">
      <c r="A52" s="13"/>
      <c r="B52" s="38" t="s">
        <v>51</v>
      </c>
      <c r="C52" s="13">
        <v>2</v>
      </c>
      <c r="D52" s="13">
        <v>1</v>
      </c>
      <c r="E52" s="13"/>
      <c r="F52" s="13"/>
      <c r="G52" s="13">
        <v>1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.75">
      <c r="A53" s="13"/>
      <c r="B53" s="39" t="s">
        <v>52</v>
      </c>
      <c r="C53" s="13">
        <v>2</v>
      </c>
      <c r="D53" s="13"/>
      <c r="E53" s="13">
        <v>1</v>
      </c>
      <c r="F53" s="13"/>
      <c r="G53" s="13"/>
      <c r="H53" s="13">
        <v>1</v>
      </c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.75">
      <c r="A54" s="33"/>
      <c r="B54" s="46" t="s">
        <v>31</v>
      </c>
      <c r="C54" s="33">
        <v>1</v>
      </c>
      <c r="D54" s="33"/>
      <c r="E54" s="33"/>
      <c r="F54" s="33"/>
      <c r="G54" s="33">
        <v>1</v>
      </c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ht="15.75">
      <c r="A55" s="13"/>
      <c r="B55" s="38" t="s">
        <v>32</v>
      </c>
      <c r="C55" s="13">
        <v>1</v>
      </c>
      <c r="D55" s="13"/>
      <c r="E55" s="13"/>
      <c r="F55" s="13"/>
      <c r="G55" s="13">
        <v>1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.75">
      <c r="A56" s="33"/>
      <c r="B56" s="37" t="s">
        <v>54</v>
      </c>
      <c r="C56" s="33">
        <f>SUM(C57:C57)</f>
        <v>5</v>
      </c>
      <c r="D56" s="33">
        <f aca="true" t="shared" si="25" ref="D56:J56">SUM(D57:D57)</f>
        <v>1</v>
      </c>
      <c r="E56" s="33">
        <f t="shared" si="25"/>
        <v>1</v>
      </c>
      <c r="F56" s="33">
        <f t="shared" si="25"/>
        <v>0</v>
      </c>
      <c r="G56" s="33">
        <f t="shared" si="25"/>
        <v>1</v>
      </c>
      <c r="H56" s="33">
        <f t="shared" si="25"/>
        <v>2</v>
      </c>
      <c r="I56" s="33">
        <f t="shared" si="25"/>
        <v>0</v>
      </c>
      <c r="J56" s="33">
        <f t="shared" si="25"/>
        <v>0</v>
      </c>
      <c r="K56" s="33">
        <f aca="true" t="shared" si="26" ref="K56:S56">SUM(K57:K57)</f>
        <v>0</v>
      </c>
      <c r="L56" s="33">
        <f t="shared" si="26"/>
        <v>0</v>
      </c>
      <c r="M56" s="33">
        <f t="shared" si="26"/>
        <v>0</v>
      </c>
      <c r="N56" s="33">
        <f t="shared" si="26"/>
        <v>0</v>
      </c>
      <c r="O56" s="33">
        <f t="shared" si="26"/>
        <v>0</v>
      </c>
      <c r="P56" s="33">
        <f t="shared" si="26"/>
        <v>0</v>
      </c>
      <c r="Q56" s="33">
        <f t="shared" si="26"/>
        <v>0</v>
      </c>
    </row>
    <row r="57" spans="1:17" ht="15.75">
      <c r="A57" s="13"/>
      <c r="B57" s="38" t="s">
        <v>55</v>
      </c>
      <c r="C57" s="13">
        <v>5</v>
      </c>
      <c r="D57" s="13">
        <v>1</v>
      </c>
      <c r="E57" s="13">
        <v>1</v>
      </c>
      <c r="F57" s="13"/>
      <c r="G57" s="13">
        <v>1</v>
      </c>
      <c r="H57" s="13">
        <v>2</v>
      </c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.75">
      <c r="A58" s="30"/>
      <c r="B58" s="37" t="s">
        <v>16</v>
      </c>
      <c r="C58" s="33">
        <f>SUM(C59:C59)</f>
        <v>4</v>
      </c>
      <c r="D58" s="33">
        <f aca="true" t="shared" si="27" ref="D58:J58">SUM(D59:D59)</f>
        <v>1</v>
      </c>
      <c r="E58" s="33">
        <f t="shared" si="27"/>
        <v>1</v>
      </c>
      <c r="F58" s="33">
        <f t="shared" si="27"/>
        <v>0</v>
      </c>
      <c r="G58" s="33">
        <f t="shared" si="27"/>
        <v>1</v>
      </c>
      <c r="H58" s="33">
        <f t="shared" si="27"/>
        <v>1</v>
      </c>
      <c r="I58" s="33">
        <f t="shared" si="27"/>
        <v>0</v>
      </c>
      <c r="J58" s="33">
        <f t="shared" si="27"/>
        <v>0</v>
      </c>
      <c r="K58" s="33">
        <f aca="true" t="shared" si="28" ref="K58:S58">SUM(K59:K59)</f>
        <v>0</v>
      </c>
      <c r="L58" s="33">
        <f t="shared" si="28"/>
        <v>0</v>
      </c>
      <c r="M58" s="33">
        <f t="shared" si="28"/>
        <v>0</v>
      </c>
      <c r="N58" s="33">
        <f t="shared" si="28"/>
        <v>0</v>
      </c>
      <c r="O58" s="33">
        <f t="shared" si="28"/>
        <v>0</v>
      </c>
      <c r="P58" s="33">
        <f t="shared" si="28"/>
        <v>0</v>
      </c>
      <c r="Q58" s="33">
        <f t="shared" si="28"/>
        <v>0</v>
      </c>
    </row>
    <row r="59" spans="1:17" ht="15.75">
      <c r="A59" s="13"/>
      <c r="B59" s="38" t="s">
        <v>33</v>
      </c>
      <c r="C59" s="13">
        <v>4</v>
      </c>
      <c r="D59" s="47">
        <v>1</v>
      </c>
      <c r="E59" s="47">
        <v>1</v>
      </c>
      <c r="F59" s="47"/>
      <c r="G59" s="47">
        <v>1</v>
      </c>
      <c r="H59" s="47">
        <v>1</v>
      </c>
      <c r="I59" s="47"/>
      <c r="J59" s="47"/>
      <c r="K59" s="47"/>
      <c r="L59" s="13"/>
      <c r="M59" s="13"/>
      <c r="N59" s="13"/>
      <c r="O59" s="13"/>
      <c r="P59" s="13"/>
      <c r="Q59" s="13"/>
    </row>
    <row r="60" spans="1:17" ht="15.75">
      <c r="A60" s="30"/>
      <c r="B60" s="37" t="s">
        <v>18</v>
      </c>
      <c r="C60" s="33">
        <f>SUM(C61:C62)</f>
        <v>5</v>
      </c>
      <c r="D60" s="33">
        <f aca="true" t="shared" si="29" ref="D60:J60">SUM(D61:D62)</f>
        <v>1</v>
      </c>
      <c r="E60" s="33">
        <f t="shared" si="29"/>
        <v>1</v>
      </c>
      <c r="F60" s="33">
        <f t="shared" si="29"/>
        <v>0</v>
      </c>
      <c r="G60" s="33">
        <f t="shared" si="29"/>
        <v>2</v>
      </c>
      <c r="H60" s="33">
        <f t="shared" si="29"/>
        <v>1</v>
      </c>
      <c r="I60" s="33">
        <f t="shared" si="29"/>
        <v>0</v>
      </c>
      <c r="J60" s="33">
        <f t="shared" si="29"/>
        <v>0</v>
      </c>
      <c r="K60" s="33">
        <f aca="true" t="shared" si="30" ref="K60:S60">SUM(K61:K62)</f>
        <v>0</v>
      </c>
      <c r="L60" s="33">
        <f t="shared" si="30"/>
        <v>0</v>
      </c>
      <c r="M60" s="33">
        <f t="shared" si="30"/>
        <v>0</v>
      </c>
      <c r="N60" s="33">
        <f t="shared" si="30"/>
        <v>0</v>
      </c>
      <c r="O60" s="33">
        <f t="shared" si="30"/>
        <v>0</v>
      </c>
      <c r="P60" s="33">
        <f t="shared" si="30"/>
        <v>0</v>
      </c>
      <c r="Q60" s="33">
        <f t="shared" si="30"/>
        <v>0</v>
      </c>
    </row>
    <row r="61" spans="1:17" ht="15.75">
      <c r="A61" s="13"/>
      <c r="B61" s="38" t="s">
        <v>59</v>
      </c>
      <c r="C61" s="13">
        <v>3</v>
      </c>
      <c r="D61" s="13">
        <v>1</v>
      </c>
      <c r="E61" s="13"/>
      <c r="F61" s="13"/>
      <c r="G61" s="48">
        <v>1</v>
      </c>
      <c r="H61" s="48">
        <v>1</v>
      </c>
      <c r="I61" s="48"/>
      <c r="J61" s="13"/>
      <c r="K61" s="13"/>
      <c r="L61" s="13"/>
      <c r="M61" s="13"/>
      <c r="N61" s="13"/>
      <c r="O61" s="13"/>
      <c r="P61" s="13"/>
      <c r="Q61" s="13"/>
    </row>
    <row r="62" spans="1:17" ht="15.75">
      <c r="A62" s="13"/>
      <c r="B62" s="39" t="s">
        <v>60</v>
      </c>
      <c r="C62" s="13">
        <v>2</v>
      </c>
      <c r="D62" s="13"/>
      <c r="E62" s="13">
        <v>1</v>
      </c>
      <c r="F62" s="13"/>
      <c r="G62" s="48">
        <v>1</v>
      </c>
      <c r="H62" s="48"/>
      <c r="I62" s="48"/>
      <c r="J62" s="13"/>
      <c r="K62" s="13"/>
      <c r="L62" s="13"/>
      <c r="M62" s="13"/>
      <c r="N62" s="13"/>
      <c r="O62" s="13"/>
      <c r="P62" s="13"/>
      <c r="Q62" s="13"/>
    </row>
    <row r="63" spans="1:17" ht="15.75">
      <c r="A63" s="33"/>
      <c r="B63" s="37" t="s">
        <v>20</v>
      </c>
      <c r="C63" s="33">
        <f>SUM(C64:C64)</f>
        <v>3</v>
      </c>
      <c r="D63" s="33">
        <f aca="true" t="shared" si="31" ref="D63:J63">SUM(D64:D64)</f>
        <v>1</v>
      </c>
      <c r="E63" s="33">
        <f t="shared" si="31"/>
        <v>1</v>
      </c>
      <c r="F63" s="33">
        <f t="shared" si="31"/>
        <v>0</v>
      </c>
      <c r="G63" s="33">
        <f t="shared" si="31"/>
        <v>0</v>
      </c>
      <c r="H63" s="33">
        <f t="shared" si="31"/>
        <v>1</v>
      </c>
      <c r="I63" s="33">
        <f t="shared" si="31"/>
        <v>0</v>
      </c>
      <c r="J63" s="33">
        <f t="shared" si="31"/>
        <v>0</v>
      </c>
      <c r="K63" s="33">
        <f aca="true" t="shared" si="32" ref="K63:S63">SUM(K64:K64)</f>
        <v>0</v>
      </c>
      <c r="L63" s="33">
        <f t="shared" si="32"/>
        <v>0</v>
      </c>
      <c r="M63" s="33">
        <f t="shared" si="32"/>
        <v>0</v>
      </c>
      <c r="N63" s="33">
        <f t="shared" si="32"/>
        <v>0</v>
      </c>
      <c r="O63" s="33">
        <f t="shared" si="32"/>
        <v>0</v>
      </c>
      <c r="P63" s="33">
        <f t="shared" si="32"/>
        <v>0</v>
      </c>
      <c r="Q63" s="33">
        <f t="shared" si="32"/>
        <v>0</v>
      </c>
    </row>
    <row r="64" spans="1:17" ht="15.75">
      <c r="A64" s="13"/>
      <c r="B64" s="43" t="s">
        <v>64</v>
      </c>
      <c r="C64" s="13">
        <v>3</v>
      </c>
      <c r="D64" s="13">
        <v>1</v>
      </c>
      <c r="E64" s="13">
        <v>1</v>
      </c>
      <c r="F64" s="13"/>
      <c r="G64" s="13"/>
      <c r="H64" s="13">
        <v>1</v>
      </c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.75">
      <c r="A65" s="33"/>
      <c r="B65" s="37" t="s">
        <v>22</v>
      </c>
      <c r="C65" s="33">
        <f>SUM(C66:C67)</f>
        <v>3</v>
      </c>
      <c r="D65" s="33">
        <f>SUM(D66:D67)</f>
        <v>1</v>
      </c>
      <c r="E65" s="33"/>
      <c r="F65" s="33"/>
      <c r="G65" s="33">
        <f>SUM(G66:G67)</f>
        <v>1</v>
      </c>
      <c r="H65" s="33">
        <f>SUM(H66:H67)</f>
        <v>1</v>
      </c>
      <c r="I65" s="33"/>
      <c r="J65" s="33">
        <f>SUM(J66:J67)</f>
        <v>0</v>
      </c>
      <c r="K65" s="33">
        <f aca="true" t="shared" si="33" ref="K65:S65">SUM(K66:K67)</f>
        <v>0</v>
      </c>
      <c r="L65" s="33">
        <f t="shared" si="33"/>
        <v>0</v>
      </c>
      <c r="M65" s="33">
        <f t="shared" si="33"/>
        <v>0</v>
      </c>
      <c r="N65" s="33">
        <f t="shared" si="33"/>
        <v>0</v>
      </c>
      <c r="O65" s="33">
        <f t="shared" si="33"/>
        <v>0</v>
      </c>
      <c r="P65" s="33">
        <f t="shared" si="33"/>
        <v>0</v>
      </c>
      <c r="Q65" s="33">
        <f t="shared" si="33"/>
        <v>0</v>
      </c>
    </row>
    <row r="66" spans="1:17" ht="15.75">
      <c r="A66" s="13"/>
      <c r="B66" s="41" t="s">
        <v>35</v>
      </c>
      <c r="C66" s="13">
        <v>2</v>
      </c>
      <c r="D66" s="13">
        <v>1</v>
      </c>
      <c r="E66" s="13"/>
      <c r="F66" s="13"/>
      <c r="G66" s="13"/>
      <c r="H66" s="13">
        <v>1</v>
      </c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.75">
      <c r="A67" s="13"/>
      <c r="B67" s="38" t="s">
        <v>36</v>
      </c>
      <c r="C67" s="13">
        <v>1</v>
      </c>
      <c r="D67" s="13"/>
      <c r="E67" s="13"/>
      <c r="F67" s="13"/>
      <c r="G67" s="13">
        <v>1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.75">
      <c r="A68" s="33"/>
      <c r="B68" s="37" t="s">
        <v>24</v>
      </c>
      <c r="C68" s="33">
        <f aca="true" t="shared" si="34" ref="C68:J68">SUM(C69:C69)</f>
        <v>3</v>
      </c>
      <c r="D68" s="33">
        <f t="shared" si="34"/>
        <v>0</v>
      </c>
      <c r="E68" s="33">
        <f t="shared" si="34"/>
        <v>1</v>
      </c>
      <c r="F68" s="33">
        <f t="shared" si="34"/>
        <v>0</v>
      </c>
      <c r="G68" s="33">
        <f t="shared" si="34"/>
        <v>0</v>
      </c>
      <c r="H68" s="33">
        <f t="shared" si="34"/>
        <v>0</v>
      </c>
      <c r="I68" s="33">
        <f t="shared" si="34"/>
        <v>0</v>
      </c>
      <c r="J68" s="33">
        <f t="shared" si="34"/>
        <v>1</v>
      </c>
      <c r="K68" s="33">
        <f aca="true" t="shared" si="35" ref="K68:S68">SUM(K69:K69)</f>
        <v>1</v>
      </c>
      <c r="L68" s="33">
        <f t="shared" si="35"/>
        <v>0</v>
      </c>
      <c r="M68" s="33">
        <f t="shared" si="35"/>
        <v>0</v>
      </c>
      <c r="N68" s="33">
        <f t="shared" si="35"/>
        <v>0</v>
      </c>
      <c r="O68" s="33">
        <f t="shared" si="35"/>
        <v>0</v>
      </c>
      <c r="P68" s="33">
        <f t="shared" si="35"/>
        <v>0</v>
      </c>
      <c r="Q68" s="33">
        <f t="shared" si="35"/>
        <v>0</v>
      </c>
    </row>
    <row r="69" spans="1:17" ht="15.75">
      <c r="A69" s="13"/>
      <c r="B69" s="38" t="s">
        <v>79</v>
      </c>
      <c r="C69" s="13">
        <v>3</v>
      </c>
      <c r="D69" s="13"/>
      <c r="E69" s="13">
        <v>1</v>
      </c>
      <c r="F69" s="13"/>
      <c r="G69" s="13"/>
      <c r="H69" s="13"/>
      <c r="I69" s="13"/>
      <c r="J69" s="13">
        <v>1</v>
      </c>
      <c r="K69" s="13">
        <v>1</v>
      </c>
      <c r="L69" s="13"/>
      <c r="M69" s="13"/>
      <c r="N69" s="13"/>
      <c r="O69" s="13"/>
      <c r="P69" s="13"/>
      <c r="Q69" s="13"/>
    </row>
  </sheetData>
  <sheetProtection/>
  <mergeCells count="17">
    <mergeCell ref="A1:Q1"/>
    <mergeCell ref="D2:F2"/>
    <mergeCell ref="G2:I2"/>
    <mergeCell ref="A4:B4"/>
    <mergeCell ref="D4:F4"/>
    <mergeCell ref="G4:I4"/>
    <mergeCell ref="A2:A3"/>
    <mergeCell ref="B2:B3"/>
    <mergeCell ref="C2:C3"/>
    <mergeCell ref="J2:J3"/>
    <mergeCell ref="K2:K3"/>
    <mergeCell ref="L2:L3"/>
    <mergeCell ref="M2:M3"/>
    <mergeCell ref="N2:N3"/>
    <mergeCell ref="O2:O3"/>
    <mergeCell ref="P2:P3"/>
    <mergeCell ref="Q2:Q3"/>
  </mergeCells>
  <printOptions/>
  <pageMargins left="0.5708333333333333" right="0.12986111111111112" top="0.5590277777777778" bottom="0.3541666666666667" header="0.5" footer="0.3145833333333333"/>
  <pageSetup horizontalDpi="600" verticalDpi="600" orientation="landscape" paperSize="9"/>
  <ignoredErrors>
    <ignoredError sqref="C8 C40 C4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showZeros="0" workbookViewId="0" topLeftCell="A1">
      <pane xSplit="2" ySplit="3" topLeftCell="C4" activePane="bottomRight" state="frozen"/>
      <selection pane="bottomRight" activeCell="E8" sqref="E8"/>
    </sheetView>
  </sheetViews>
  <sheetFormatPr defaultColWidth="9.00390625" defaultRowHeight="14.25"/>
  <cols>
    <col min="1" max="1" width="9.50390625" style="1" customWidth="1"/>
    <col min="2" max="2" width="32.00390625" style="1" customWidth="1"/>
    <col min="3" max="9" width="10.875" style="1" customWidth="1"/>
    <col min="10" max="16384" width="9.00390625" style="1" customWidth="1"/>
  </cols>
  <sheetData>
    <row r="1" spans="1:9" ht="34.5" customHeight="1">
      <c r="A1" s="2" t="s">
        <v>80</v>
      </c>
      <c r="B1" s="3"/>
      <c r="C1" s="3"/>
      <c r="D1" s="3"/>
      <c r="E1" s="3"/>
      <c r="F1" s="3"/>
      <c r="G1" s="3"/>
      <c r="H1" s="3"/>
      <c r="I1" s="3"/>
    </row>
    <row r="2" spans="1:9" ht="39.75" customHeight="1">
      <c r="A2" s="4" t="s">
        <v>1</v>
      </c>
      <c r="B2" s="4" t="s">
        <v>2</v>
      </c>
      <c r="C2" s="4" t="s">
        <v>38</v>
      </c>
      <c r="D2" s="4" t="s">
        <v>5</v>
      </c>
      <c r="E2" s="4" t="s">
        <v>6</v>
      </c>
      <c r="F2" s="4" t="s">
        <v>39</v>
      </c>
      <c r="G2" s="4" t="s">
        <v>9</v>
      </c>
      <c r="H2" s="4" t="s">
        <v>42</v>
      </c>
      <c r="I2" s="4" t="s">
        <v>43</v>
      </c>
    </row>
    <row r="3" spans="1:9" ht="27" customHeight="1">
      <c r="A3" s="5" t="s">
        <v>10</v>
      </c>
      <c r="B3" s="6"/>
      <c r="C3" s="7">
        <f aca="true" t="shared" si="0" ref="C3:I3">C4+C12</f>
        <v>37</v>
      </c>
      <c r="D3" s="7">
        <f t="shared" si="0"/>
        <v>13</v>
      </c>
      <c r="E3" s="7">
        <f t="shared" si="0"/>
        <v>10</v>
      </c>
      <c r="F3" s="7">
        <f t="shared" si="0"/>
        <v>2</v>
      </c>
      <c r="G3" s="7">
        <f t="shared" si="0"/>
        <v>5</v>
      </c>
      <c r="H3" s="7">
        <f t="shared" si="0"/>
        <v>3</v>
      </c>
      <c r="I3" s="7">
        <f t="shared" si="0"/>
        <v>4</v>
      </c>
    </row>
    <row r="4" spans="1:9" ht="27" customHeight="1">
      <c r="A4" s="8">
        <v>1</v>
      </c>
      <c r="B4" s="9" t="s">
        <v>11</v>
      </c>
      <c r="C4" s="7">
        <f aca="true" t="shared" si="1" ref="C4:I4">SUM(C5:C11)</f>
        <v>17</v>
      </c>
      <c r="D4" s="7">
        <f t="shared" si="1"/>
        <v>7</v>
      </c>
      <c r="E4" s="7">
        <f t="shared" si="1"/>
        <v>4</v>
      </c>
      <c r="F4" s="7">
        <f t="shared" si="1"/>
        <v>0</v>
      </c>
      <c r="G4" s="7">
        <f t="shared" si="1"/>
        <v>2</v>
      </c>
      <c r="H4" s="7">
        <f t="shared" si="1"/>
        <v>1</v>
      </c>
      <c r="I4" s="7">
        <f t="shared" si="1"/>
        <v>3</v>
      </c>
    </row>
    <row r="5" spans="1:9" ht="27" customHeight="1">
      <c r="A5" s="10"/>
      <c r="B5" s="11" t="s">
        <v>81</v>
      </c>
      <c r="C5" s="12">
        <v>2</v>
      </c>
      <c r="D5" s="12">
        <v>1</v>
      </c>
      <c r="E5" s="12">
        <v>1</v>
      </c>
      <c r="F5" s="12"/>
      <c r="G5" s="12"/>
      <c r="H5" s="12"/>
      <c r="I5" s="12"/>
    </row>
    <row r="6" spans="1:9" ht="27" customHeight="1">
      <c r="A6" s="10"/>
      <c r="B6" s="11" t="s">
        <v>82</v>
      </c>
      <c r="C6" s="12">
        <v>3</v>
      </c>
      <c r="D6" s="12">
        <v>1</v>
      </c>
      <c r="E6" s="12"/>
      <c r="F6" s="12"/>
      <c r="G6" s="12">
        <v>1</v>
      </c>
      <c r="H6" s="12">
        <v>1</v>
      </c>
      <c r="I6" s="12"/>
    </row>
    <row r="7" spans="1:9" ht="27" customHeight="1">
      <c r="A7" s="10"/>
      <c r="B7" s="11" t="s">
        <v>83</v>
      </c>
      <c r="C7" s="12">
        <v>2</v>
      </c>
      <c r="D7" s="12"/>
      <c r="E7" s="12"/>
      <c r="F7" s="12"/>
      <c r="G7" s="12"/>
      <c r="H7" s="12"/>
      <c r="I7" s="12">
        <v>2</v>
      </c>
    </row>
    <row r="8" spans="1:9" ht="27" customHeight="1">
      <c r="A8" s="10"/>
      <c r="B8" s="11" t="s">
        <v>84</v>
      </c>
      <c r="C8" s="12">
        <v>2</v>
      </c>
      <c r="D8" s="12"/>
      <c r="E8" s="12">
        <v>1</v>
      </c>
      <c r="F8" s="12"/>
      <c r="G8" s="12">
        <v>1</v>
      </c>
      <c r="H8" s="12"/>
      <c r="I8" s="12"/>
    </row>
    <row r="9" spans="1:9" ht="27" customHeight="1">
      <c r="A9" s="10"/>
      <c r="B9" s="11" t="s">
        <v>85</v>
      </c>
      <c r="C9" s="12">
        <v>1</v>
      </c>
      <c r="D9" s="12">
        <v>1</v>
      </c>
      <c r="E9" s="12"/>
      <c r="F9" s="12"/>
      <c r="G9" s="12"/>
      <c r="H9" s="12"/>
      <c r="I9" s="12"/>
    </row>
    <row r="10" spans="1:9" ht="27" customHeight="1">
      <c r="A10" s="12"/>
      <c r="B10" s="11" t="s">
        <v>86</v>
      </c>
      <c r="C10" s="12">
        <v>3</v>
      </c>
      <c r="D10" s="12">
        <v>2</v>
      </c>
      <c r="E10" s="12"/>
      <c r="F10" s="12"/>
      <c r="G10" s="12"/>
      <c r="H10" s="12"/>
      <c r="I10" s="12">
        <v>1</v>
      </c>
    </row>
    <row r="11" spans="1:9" ht="27" customHeight="1">
      <c r="A11" s="13"/>
      <c r="B11" s="14" t="s">
        <v>87</v>
      </c>
      <c r="C11" s="12">
        <v>4</v>
      </c>
      <c r="D11" s="15">
        <v>2</v>
      </c>
      <c r="E11" s="15">
        <v>2</v>
      </c>
      <c r="F11" s="15"/>
      <c r="G11" s="15"/>
      <c r="H11" s="15"/>
      <c r="I11" s="15"/>
    </row>
    <row r="12" spans="1:9" ht="27" customHeight="1">
      <c r="A12" s="8">
        <v>2</v>
      </c>
      <c r="B12" s="9" t="s">
        <v>27</v>
      </c>
      <c r="C12" s="7">
        <f aca="true" t="shared" si="2" ref="C12:I12">SUM(C13:C16)</f>
        <v>20</v>
      </c>
      <c r="D12" s="7">
        <f t="shared" si="2"/>
        <v>6</v>
      </c>
      <c r="E12" s="7">
        <f t="shared" si="2"/>
        <v>6</v>
      </c>
      <c r="F12" s="7">
        <f t="shared" si="2"/>
        <v>2</v>
      </c>
      <c r="G12" s="7">
        <f t="shared" si="2"/>
        <v>3</v>
      </c>
      <c r="H12" s="7">
        <f t="shared" si="2"/>
        <v>2</v>
      </c>
      <c r="I12" s="7">
        <f t="shared" si="2"/>
        <v>1</v>
      </c>
    </row>
    <row r="13" spans="1:9" ht="27" customHeight="1">
      <c r="A13" s="12"/>
      <c r="B13" s="16" t="s">
        <v>88</v>
      </c>
      <c r="C13" s="12">
        <v>4</v>
      </c>
      <c r="D13" s="12">
        <v>2</v>
      </c>
      <c r="E13" s="12"/>
      <c r="F13" s="12"/>
      <c r="G13" s="12"/>
      <c r="H13" s="12">
        <v>2</v>
      </c>
      <c r="I13" s="12"/>
    </row>
    <row r="14" spans="1:9" ht="27" customHeight="1">
      <c r="A14" s="12"/>
      <c r="B14" s="11" t="s">
        <v>89</v>
      </c>
      <c r="C14" s="12">
        <v>6</v>
      </c>
      <c r="D14" s="12">
        <v>2</v>
      </c>
      <c r="E14" s="12">
        <v>1</v>
      </c>
      <c r="F14" s="12">
        <v>1</v>
      </c>
      <c r="G14" s="12">
        <v>1</v>
      </c>
      <c r="H14" s="12"/>
      <c r="I14" s="12">
        <v>1</v>
      </c>
    </row>
    <row r="15" spans="1:9" ht="27" customHeight="1">
      <c r="A15" s="12"/>
      <c r="B15" s="11" t="s">
        <v>90</v>
      </c>
      <c r="C15" s="12">
        <v>7</v>
      </c>
      <c r="D15" s="12">
        <v>2</v>
      </c>
      <c r="E15" s="12">
        <v>3</v>
      </c>
      <c r="F15" s="12"/>
      <c r="G15" s="12">
        <v>2</v>
      </c>
      <c r="H15" s="12"/>
      <c r="I15" s="12"/>
    </row>
    <row r="16" spans="1:9" ht="27" customHeight="1">
      <c r="A16" s="12"/>
      <c r="B16" s="11" t="s">
        <v>91</v>
      </c>
      <c r="C16" s="12">
        <v>3</v>
      </c>
      <c r="D16" s="12"/>
      <c r="E16" s="12">
        <v>2</v>
      </c>
      <c r="F16" s="12">
        <v>1</v>
      </c>
      <c r="G16" s="12"/>
      <c r="H16" s="12"/>
      <c r="I16" s="12"/>
    </row>
  </sheetData>
  <sheetProtection/>
  <mergeCells count="2">
    <mergeCell ref="A1:I1"/>
    <mergeCell ref="A3:B3"/>
  </mergeCells>
  <printOptions/>
  <pageMargins left="0.8659722222222223" right="0.8659722222222223" top="0.7868055555555555" bottom="0.4722222222222222" header="0.9048611111111111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下里巴人</cp:lastModifiedBy>
  <cp:lastPrinted>2019-03-14T09:39:27Z</cp:lastPrinted>
  <dcterms:created xsi:type="dcterms:W3CDTF">2019-01-31T01:41:31Z</dcterms:created>
  <dcterms:modified xsi:type="dcterms:W3CDTF">2021-03-30T08:03:44Z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