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'Sheet1'!$A$1:$T$28</definedName>
  </definedNames>
  <calcPr fullCalcOnLoad="1"/>
</workbook>
</file>

<file path=xl/sharedStrings.xml><?xml version="1.0" encoding="utf-8"?>
<sst xmlns="http://schemas.openxmlformats.org/spreadsheetml/2006/main" count="163" uniqueCount="123">
  <si>
    <t>湖北省部分省直单位2019年度考试录用公务员考试成绩折算汇总表</t>
  </si>
  <si>
    <r>
      <t>招录单位（盖章）：省人社厅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</si>
  <si>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</si>
  <si>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</si>
  <si>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</si>
  <si>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</si>
  <si>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</si>
  <si>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</si>
  <si>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</si>
  <si>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</si>
  <si>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</si>
  <si>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</si>
  <si>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</si>
  <si>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</si>
  <si>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</si>
  <si>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</si>
  <si>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</si>
  <si>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</si>
  <si>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</si>
  <si>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</si>
  <si>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</si>
  <si>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</si>
  <si>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</si>
  <si>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省人社厅</t>
  </si>
  <si>
    <t>信息系统建设岗</t>
  </si>
  <si>
    <t>14230201069000001</t>
  </si>
  <si>
    <t>刘缘</t>
  </si>
  <si>
    <t>男</t>
  </si>
  <si>
    <t>101423302102</t>
  </si>
  <si>
    <t>武汉工程大学</t>
  </si>
  <si>
    <t>江西玥航科技有限公司</t>
  </si>
  <si>
    <t>赵明威</t>
  </si>
  <si>
    <t>101420603919</t>
  </si>
  <si>
    <t>中央财经大学</t>
  </si>
  <si>
    <t>无</t>
  </si>
  <si>
    <t>王茗磊</t>
  </si>
  <si>
    <t>101420603114</t>
  </si>
  <si>
    <t>华南理工大学</t>
  </si>
  <si>
    <t>河南省驻马店市驿城区环境卫生所</t>
  </si>
  <si>
    <t>新闻宣传岗</t>
  </si>
  <si>
    <t>14230201069000002</t>
  </si>
  <si>
    <t>郝茹</t>
  </si>
  <si>
    <t>女</t>
  </si>
  <si>
    <t>101420601317</t>
  </si>
  <si>
    <t>华中师范大学</t>
  </si>
  <si>
    <t>宋亚坤</t>
  </si>
  <si>
    <t>101420206210</t>
  </si>
  <si>
    <t>中南民族大学</t>
  </si>
  <si>
    <t>唐信</t>
  </si>
  <si>
    <t>101423302329</t>
  </si>
  <si>
    <t>湖北经济学院</t>
  </si>
  <si>
    <t>顾雪媛</t>
  </si>
  <si>
    <t>101421620418</t>
  </si>
  <si>
    <t>武汉大学</t>
  </si>
  <si>
    <t>当当数媒（武汉）电子商务有限公司</t>
  </si>
  <si>
    <t>资金监管岗</t>
  </si>
  <si>
    <t>14230201069000003</t>
  </si>
  <si>
    <t>陈玉莲</t>
  </si>
  <si>
    <t>101420103629</t>
  </si>
  <si>
    <t>天门农商银行</t>
  </si>
  <si>
    <t>李玉铃</t>
  </si>
  <si>
    <t>101420605421</t>
  </si>
  <si>
    <t>东北师范大学</t>
  </si>
  <si>
    <t>大悟县人力资源和社会保障局</t>
  </si>
  <si>
    <t>胡敏</t>
  </si>
  <si>
    <t>101421201430</t>
  </si>
  <si>
    <t>财政部财政科学研究所</t>
  </si>
  <si>
    <t>北京劲杉投资管理有限公司</t>
  </si>
  <si>
    <t>省社会保险局</t>
  </si>
  <si>
    <t>财务会计岗</t>
  </si>
  <si>
    <t>14230201069000004</t>
  </si>
  <si>
    <t>王开屏</t>
  </si>
  <si>
    <t>101420807017</t>
  </si>
  <si>
    <t>江汉大学</t>
  </si>
  <si>
    <t>武汉米乐奇教育咨询有限公司</t>
  </si>
  <si>
    <t>陈子墨</t>
  </si>
  <si>
    <t>101421308301</t>
  </si>
  <si>
    <t>武汉理工大学</t>
  </si>
  <si>
    <t>交通银行湖北省分行</t>
  </si>
  <si>
    <t>丁羽琦</t>
  </si>
  <si>
    <t>101421513013</t>
  </si>
  <si>
    <t>湖北经济学院法商学院</t>
  </si>
  <si>
    <t>武汉鑫华天工程造价咨询有限公司</t>
  </si>
  <si>
    <t>档案管理岗</t>
  </si>
  <si>
    <t>14230201069000005</t>
  </si>
  <si>
    <t>郭立园</t>
  </si>
  <si>
    <t>101420812016</t>
  </si>
  <si>
    <t>四川大学</t>
  </si>
  <si>
    <t>捷信金融服务有限公司</t>
  </si>
  <si>
    <t>刘芬</t>
  </si>
  <si>
    <t>101421513816</t>
  </si>
  <si>
    <t>武汉市蔡甸区互联网信息服务中心</t>
  </si>
  <si>
    <t>舒畅</t>
  </si>
  <si>
    <t>101421411410</t>
  </si>
  <si>
    <t>香港大学</t>
  </si>
  <si>
    <t>省劳动就业管理局</t>
  </si>
  <si>
    <t>业务综合岗1</t>
  </si>
  <si>
    <t>14230201069000006</t>
  </si>
  <si>
    <t>吴丽</t>
  </si>
  <si>
    <t>101420601525</t>
  </si>
  <si>
    <t>谭雨垚</t>
  </si>
  <si>
    <t>101423502717</t>
  </si>
  <si>
    <t>山东大学</t>
  </si>
  <si>
    <t>国网湖北省电力公司恩施供电公司</t>
  </si>
  <si>
    <t>汪冲</t>
  </si>
  <si>
    <t>101423415922</t>
  </si>
  <si>
    <t>武汉市统计局数据应用中心</t>
  </si>
  <si>
    <t>业务综合岗2</t>
  </si>
  <si>
    <t>14230201069000007</t>
  </si>
  <si>
    <t>杨玉瑾</t>
  </si>
  <si>
    <t>101421410827</t>
  </si>
  <si>
    <t>南开大学</t>
  </si>
  <si>
    <t>中国光大银行股份有限公司武汉金桥支行</t>
  </si>
  <si>
    <t>徐超</t>
  </si>
  <si>
    <t>101420403026</t>
  </si>
  <si>
    <t>华中农业大学</t>
  </si>
  <si>
    <t>十堰市茅箭区审计局</t>
  </si>
  <si>
    <t>谢军</t>
  </si>
  <si>
    <t>101420704804</t>
  </si>
  <si>
    <t>中国人民大学</t>
  </si>
  <si>
    <t>大信会计师事务所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</si>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</sst>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;[Red]0.00"/>
    <numFmt numFmtId="179" formatCode="0.0000_ "/>
  </numFmts>
  <fonts count="54"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10"/>
      <name val="Times New Roman"/>
      <family val="1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color rgb="FF000000"/>
      <name val="宋体"/>
      <family val="0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63" applyFont="1" applyBorder="1" applyAlignment="1">
      <alignment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 wrapText="1"/>
      <protection/>
    </xf>
    <xf numFmtId="0" fontId="6" fillId="0" borderId="14" xfId="0" applyNumberFormat="1" applyFont="1" applyFill="1" applyBorder="1" applyAlignment="1">
      <alignment vertical="center" wrapText="1"/>
    </xf>
    <xf numFmtId="0" fontId="6" fillId="0" borderId="14" xfId="63" applyFont="1" applyBorder="1" applyAlignment="1">
      <alignment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vertical="center" wrapText="1"/>
    </xf>
    <xf numFmtId="0" fontId="52" fillId="0" borderId="15" xfId="0" applyFont="1" applyBorder="1" applyAlignment="1">
      <alignment horizontal="justify" vertical="center" wrapText="1"/>
    </xf>
    <xf numFmtId="0" fontId="53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8" fontId="11" fillId="0" borderId="11" xfId="0" applyNumberFormat="1" applyFont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9" fontId="11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quotePrefix="1">
      <alignment horizontal="center" vertical="center" wrapText="1"/>
    </xf>
    <xf numFmtId="0" fontId="6" fillId="0" borderId="12" xfId="63" applyFont="1" applyBorder="1" applyAlignment="1" quotePrefix="1">
      <alignment horizontal="center" vertical="center" wrapText="1"/>
      <protection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shrinkToFit="1"/>
    </xf>
    <xf numFmtId="0" fontId="6" fillId="0" borderId="11" xfId="0" applyNumberFormat="1" applyFont="1" applyFill="1" applyBorder="1" applyAlignment="1" quotePrefix="1">
      <alignment horizontal="center" vertical="center" wrapText="1" shrinkToFit="1"/>
    </xf>
    <xf numFmtId="0" fontId="6" fillId="0" borderId="12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9"/>
  <sheetViews>
    <sheetView tabSelected="1" workbookViewId="0" topLeftCell="A1">
      <selection activeCell="E6" sqref="A6:IV8"/>
    </sheetView>
  </sheetViews>
  <sheetFormatPr defaultColWidth="9.00390625" defaultRowHeight="14.25"/>
  <cols>
    <col min="1" max="3" width="6.625" style="1" customWidth="1"/>
    <col min="4" max="4" width="13.75390625" style="1" customWidth="1"/>
    <col min="5" max="5" width="3.625" style="1" customWidth="1"/>
    <col min="6" max="6" width="4.25390625" style="1" customWidth="1"/>
    <col min="7" max="7" width="5.875" style="1" customWidth="1"/>
    <col min="8" max="8" width="2.75390625" style="1" customWidth="1"/>
    <col min="9" max="9" width="10.75390625" style="1" customWidth="1"/>
    <col min="10" max="13" width="5.625" style="1" customWidth="1"/>
    <col min="14" max="14" width="6.50390625" style="1" customWidth="1"/>
    <col min="15" max="15" width="5.75390625" style="1" customWidth="1"/>
    <col min="16" max="16" width="6.625" style="1" customWidth="1"/>
    <col min="17" max="17" width="9.125" style="1" customWidth="1"/>
    <col min="18" max="18" width="10.00390625" style="1" customWidth="1"/>
    <col min="19" max="19" width="14.00390625" style="1" customWidth="1"/>
    <col min="20" max="20" width="4.75390625" style="1" customWidth="1"/>
    <col min="21" max="16384" width="9.00390625" style="1" customWidth="1"/>
  </cols>
  <sheetData>
    <row r="1" spans="1:3" ht="34.5" customHeight="1">
      <c r="A1" s="2" t="s">
        <v>0</v>
      </c>
      <c r="B1" s="2"/>
      <c r="C1" s="2"/>
    </row>
    <row r="2" spans="1:255" ht="21.75" customHeight="1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255" ht="15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33" t="s">
        <v>11</v>
      </c>
      <c r="K3" s="34"/>
      <c r="L3" s="34"/>
      <c r="M3" s="34"/>
      <c r="N3" s="34"/>
      <c r="O3" s="8" t="s">
        <v>12</v>
      </c>
      <c r="P3" s="35" t="s">
        <v>13</v>
      </c>
      <c r="Q3" s="8" t="s">
        <v>14</v>
      </c>
      <c r="R3" s="35" t="s">
        <v>15</v>
      </c>
      <c r="S3" s="35" t="s">
        <v>16</v>
      </c>
      <c r="T3" s="8" t="s">
        <v>17</v>
      </c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</row>
    <row r="4" spans="1:255" ht="14.25" customHeight="1">
      <c r="A4" s="6"/>
      <c r="B4" s="9"/>
      <c r="C4" s="9"/>
      <c r="D4" s="6"/>
      <c r="E4" s="6"/>
      <c r="F4" s="6"/>
      <c r="G4" s="8"/>
      <c r="H4" s="6"/>
      <c r="I4" s="8"/>
      <c r="J4" s="36"/>
      <c r="K4" s="37"/>
      <c r="L4" s="37"/>
      <c r="M4" s="37"/>
      <c r="N4" s="37"/>
      <c r="O4" s="8"/>
      <c r="P4" s="38"/>
      <c r="Q4" s="6"/>
      <c r="R4" s="9"/>
      <c r="S4" s="9"/>
      <c r="T4" s="8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</row>
    <row r="5" spans="1:255" ht="52.5" customHeight="1">
      <c r="A5" s="6"/>
      <c r="B5" s="10"/>
      <c r="C5" s="10"/>
      <c r="D5" s="6"/>
      <c r="E5" s="6"/>
      <c r="F5" s="6"/>
      <c r="G5" s="8"/>
      <c r="H5" s="6"/>
      <c r="I5" s="8"/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/>
      <c r="P5" s="39"/>
      <c r="Q5" s="6"/>
      <c r="R5" s="10"/>
      <c r="S5" s="10"/>
      <c r="T5" s="8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</row>
    <row r="6" spans="1:255" ht="30" customHeight="1">
      <c r="A6" s="11" t="s">
        <v>23</v>
      </c>
      <c r="B6" s="11" t="s">
        <v>23</v>
      </c>
      <c r="C6" s="47" t="s">
        <v>24</v>
      </c>
      <c r="D6" s="48" t="s">
        <v>25</v>
      </c>
      <c r="E6" s="13"/>
      <c r="F6" s="14">
        <v>1</v>
      </c>
      <c r="G6" s="49" t="s">
        <v>26</v>
      </c>
      <c r="H6" s="49" t="s">
        <v>27</v>
      </c>
      <c r="I6" s="49" t="s">
        <v>28</v>
      </c>
      <c r="J6" s="14">
        <v>73.6</v>
      </c>
      <c r="K6" s="14">
        <v>63</v>
      </c>
      <c r="L6" s="40"/>
      <c r="M6" s="40"/>
      <c r="N6" s="14">
        <v>34.415</v>
      </c>
      <c r="O6" s="40"/>
      <c r="P6" s="41">
        <v>81.2</v>
      </c>
      <c r="Q6" s="43">
        <f aca="true" t="shared" si="0" ref="Q6:Q27">N6+(P6*0.5)</f>
        <v>75.015</v>
      </c>
      <c r="R6" s="50" t="s">
        <v>29</v>
      </c>
      <c r="S6" s="51" t="s">
        <v>30</v>
      </c>
      <c r="T6" s="46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ht="30" customHeight="1">
      <c r="A7" s="15"/>
      <c r="B7" s="15"/>
      <c r="C7" s="16"/>
      <c r="D7" s="15"/>
      <c r="E7" s="17"/>
      <c r="F7" s="14">
        <v>2</v>
      </c>
      <c r="G7" s="49" t="s">
        <v>31</v>
      </c>
      <c r="H7" s="49" t="s">
        <v>27</v>
      </c>
      <c r="I7" s="49" t="s">
        <v>32</v>
      </c>
      <c r="J7" s="14">
        <v>68</v>
      </c>
      <c r="K7" s="14">
        <v>67.5</v>
      </c>
      <c r="L7" s="40"/>
      <c r="M7" s="40"/>
      <c r="N7" s="42">
        <v>33.8875</v>
      </c>
      <c r="O7" s="40"/>
      <c r="P7" s="41">
        <v>81.6</v>
      </c>
      <c r="Q7" s="43">
        <f t="shared" si="0"/>
        <v>74.6875</v>
      </c>
      <c r="R7" s="50" t="s">
        <v>33</v>
      </c>
      <c r="S7" s="51" t="s">
        <v>34</v>
      </c>
      <c r="T7" s="46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ht="30" customHeight="1">
      <c r="A8" s="18"/>
      <c r="B8" s="18"/>
      <c r="C8" s="19"/>
      <c r="D8" s="18"/>
      <c r="E8" s="20">
        <v>1</v>
      </c>
      <c r="F8" s="14">
        <v>3</v>
      </c>
      <c r="G8" s="49" t="s">
        <v>35</v>
      </c>
      <c r="H8" s="49" t="s">
        <v>27</v>
      </c>
      <c r="I8" s="49" t="s">
        <v>36</v>
      </c>
      <c r="J8" s="14">
        <v>75.2</v>
      </c>
      <c r="K8" s="14">
        <v>62</v>
      </c>
      <c r="L8" s="40"/>
      <c r="M8" s="40"/>
      <c r="N8" s="14">
        <v>34.63</v>
      </c>
      <c r="O8" s="40"/>
      <c r="P8" s="41">
        <v>79.8</v>
      </c>
      <c r="Q8" s="43">
        <f t="shared" si="0"/>
        <v>74.53</v>
      </c>
      <c r="R8" s="50" t="s">
        <v>37</v>
      </c>
      <c r="S8" s="51" t="s">
        <v>38</v>
      </c>
      <c r="T8" s="46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ht="24" customHeight="1">
      <c r="A9" s="11" t="s">
        <v>23</v>
      </c>
      <c r="B9" s="11" t="s">
        <v>23</v>
      </c>
      <c r="C9" s="47" t="s">
        <v>39</v>
      </c>
      <c r="D9" s="47" t="s">
        <v>40</v>
      </c>
      <c r="E9" s="13"/>
      <c r="F9" s="14">
        <v>1</v>
      </c>
      <c r="G9" s="49" t="s">
        <v>41</v>
      </c>
      <c r="H9" s="49" t="s">
        <v>42</v>
      </c>
      <c r="I9" s="49" t="s">
        <v>43</v>
      </c>
      <c r="J9" s="14">
        <v>62.4</v>
      </c>
      <c r="K9" s="14">
        <v>71.5</v>
      </c>
      <c r="L9" s="40"/>
      <c r="M9" s="40"/>
      <c r="N9" s="14">
        <v>33.2475</v>
      </c>
      <c r="O9" s="40"/>
      <c r="P9" s="41">
        <v>83.6</v>
      </c>
      <c r="Q9" s="43">
        <f t="shared" si="0"/>
        <v>75.0475</v>
      </c>
      <c r="R9" s="50" t="s">
        <v>44</v>
      </c>
      <c r="S9" s="51" t="s">
        <v>34</v>
      </c>
      <c r="T9" s="46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ht="24" customHeight="1">
      <c r="A10" s="15"/>
      <c r="B10" s="15"/>
      <c r="C10" s="16"/>
      <c r="D10" s="16"/>
      <c r="E10" s="17"/>
      <c r="F10" s="14">
        <v>2</v>
      </c>
      <c r="G10" s="49" t="s">
        <v>45</v>
      </c>
      <c r="H10" s="49" t="s">
        <v>42</v>
      </c>
      <c r="I10" s="49" t="s">
        <v>46</v>
      </c>
      <c r="J10" s="14">
        <v>68</v>
      </c>
      <c r="K10" s="14">
        <v>64.5</v>
      </c>
      <c r="L10" s="40"/>
      <c r="M10" s="40"/>
      <c r="N10" s="14">
        <v>33.2125</v>
      </c>
      <c r="O10" s="40"/>
      <c r="P10" s="41">
        <v>81</v>
      </c>
      <c r="Q10" s="43">
        <f t="shared" si="0"/>
        <v>73.7125</v>
      </c>
      <c r="R10" s="50" t="s">
        <v>47</v>
      </c>
      <c r="S10" s="51" t="s">
        <v>34</v>
      </c>
      <c r="T10" s="46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ht="24" customHeight="1">
      <c r="A11" s="15"/>
      <c r="B11" s="15"/>
      <c r="C11" s="16"/>
      <c r="D11" s="16"/>
      <c r="E11" s="17">
        <v>1</v>
      </c>
      <c r="F11" s="14">
        <v>3</v>
      </c>
      <c r="G11" s="49" t="s">
        <v>48</v>
      </c>
      <c r="H11" s="49" t="s">
        <v>42</v>
      </c>
      <c r="I11" s="49" t="s">
        <v>49</v>
      </c>
      <c r="J11" s="14">
        <v>68.8</v>
      </c>
      <c r="K11" s="14">
        <v>66</v>
      </c>
      <c r="L11" s="40"/>
      <c r="M11" s="40"/>
      <c r="N11" s="14">
        <v>33.77</v>
      </c>
      <c r="O11" s="40"/>
      <c r="P11" s="41">
        <v>78.6</v>
      </c>
      <c r="Q11" s="43">
        <f t="shared" si="0"/>
        <v>73.07</v>
      </c>
      <c r="R11" s="50" t="s">
        <v>50</v>
      </c>
      <c r="S11" s="51" t="s">
        <v>34</v>
      </c>
      <c r="T11" s="46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ht="24" customHeight="1">
      <c r="A12" s="21"/>
      <c r="B12" s="21"/>
      <c r="C12" s="22"/>
      <c r="D12" s="22"/>
      <c r="E12" s="20"/>
      <c r="F12" s="14">
        <v>4</v>
      </c>
      <c r="G12" s="52" t="s">
        <v>51</v>
      </c>
      <c r="H12" s="52" t="s">
        <v>42</v>
      </c>
      <c r="I12" s="52" t="s">
        <v>52</v>
      </c>
      <c r="J12" s="23">
        <v>68</v>
      </c>
      <c r="K12" s="23">
        <v>64.5</v>
      </c>
      <c r="L12" s="40"/>
      <c r="M12" s="40"/>
      <c r="N12" s="23">
        <v>33.2125</v>
      </c>
      <c r="O12" s="40"/>
      <c r="P12" s="41">
        <v>79.6</v>
      </c>
      <c r="Q12" s="43">
        <f t="shared" si="0"/>
        <v>73.01249999999999</v>
      </c>
      <c r="R12" s="50" t="s">
        <v>53</v>
      </c>
      <c r="S12" s="51" t="s">
        <v>54</v>
      </c>
      <c r="T12" s="46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ht="24" customHeight="1">
      <c r="A13" s="11" t="s">
        <v>23</v>
      </c>
      <c r="B13" s="12" t="s">
        <v>23</v>
      </c>
      <c r="C13" s="47" t="s">
        <v>55</v>
      </c>
      <c r="D13" s="47" t="s">
        <v>56</v>
      </c>
      <c r="E13" s="24"/>
      <c r="F13" s="14">
        <v>1</v>
      </c>
      <c r="G13" s="49" t="s">
        <v>57</v>
      </c>
      <c r="H13" s="49" t="s">
        <v>42</v>
      </c>
      <c r="I13" s="49" t="s">
        <v>58</v>
      </c>
      <c r="J13" s="14">
        <v>64.8</v>
      </c>
      <c r="K13" s="14">
        <v>75.5</v>
      </c>
      <c r="L13" s="40"/>
      <c r="M13" s="40"/>
      <c r="N13" s="14">
        <v>34.8075</v>
      </c>
      <c r="O13" s="40"/>
      <c r="P13" s="41">
        <v>82.4</v>
      </c>
      <c r="Q13" s="43">
        <f t="shared" si="0"/>
        <v>76.0075</v>
      </c>
      <c r="R13" s="50" t="s">
        <v>50</v>
      </c>
      <c r="S13" s="51" t="s">
        <v>59</v>
      </c>
      <c r="T13" s="46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ht="24" customHeight="1">
      <c r="A14" s="15"/>
      <c r="B14" s="16"/>
      <c r="C14" s="16"/>
      <c r="D14" s="16"/>
      <c r="E14" s="25">
        <v>1</v>
      </c>
      <c r="F14" s="14">
        <v>2</v>
      </c>
      <c r="G14" s="49" t="s">
        <v>60</v>
      </c>
      <c r="H14" s="49" t="s">
        <v>42</v>
      </c>
      <c r="I14" s="49" t="s">
        <v>61</v>
      </c>
      <c r="J14" s="14">
        <v>72.8</v>
      </c>
      <c r="K14" s="14">
        <v>72</v>
      </c>
      <c r="L14" s="40"/>
      <c r="M14" s="40"/>
      <c r="N14" s="14">
        <v>36.22</v>
      </c>
      <c r="O14" s="40"/>
      <c r="P14" s="41">
        <v>78.2</v>
      </c>
      <c r="Q14" s="43">
        <f t="shared" si="0"/>
        <v>75.32</v>
      </c>
      <c r="R14" s="50" t="s">
        <v>62</v>
      </c>
      <c r="S14" s="51" t="s">
        <v>63</v>
      </c>
      <c r="T14" s="46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ht="24" customHeight="1">
      <c r="A15" s="21"/>
      <c r="B15" s="22"/>
      <c r="C15" s="22"/>
      <c r="D15" s="22"/>
      <c r="E15" s="26"/>
      <c r="F15" s="14">
        <v>3</v>
      </c>
      <c r="G15" s="49" t="s">
        <v>64</v>
      </c>
      <c r="H15" s="49" t="s">
        <v>42</v>
      </c>
      <c r="I15" s="49" t="s">
        <v>65</v>
      </c>
      <c r="J15" s="14">
        <v>78.4</v>
      </c>
      <c r="K15" s="14">
        <v>60.5</v>
      </c>
      <c r="L15" s="40"/>
      <c r="M15" s="40"/>
      <c r="N15" s="14">
        <v>35.1725</v>
      </c>
      <c r="O15" s="40"/>
      <c r="P15" s="41">
        <v>78.4</v>
      </c>
      <c r="Q15" s="43">
        <f t="shared" si="0"/>
        <v>74.3725</v>
      </c>
      <c r="R15" s="51" t="s">
        <v>66</v>
      </c>
      <c r="S15" s="51" t="s">
        <v>67</v>
      </c>
      <c r="T15" s="46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ht="24" customHeight="1">
      <c r="A16" s="11" t="s">
        <v>23</v>
      </c>
      <c r="B16" s="47" t="s">
        <v>68</v>
      </c>
      <c r="C16" s="47" t="s">
        <v>69</v>
      </c>
      <c r="D16" s="47" t="s">
        <v>70</v>
      </c>
      <c r="E16" s="24"/>
      <c r="F16" s="14">
        <v>1</v>
      </c>
      <c r="G16" s="49" t="s">
        <v>71</v>
      </c>
      <c r="H16" s="49" t="s">
        <v>42</v>
      </c>
      <c r="I16" s="49" t="s">
        <v>72</v>
      </c>
      <c r="J16" s="14">
        <v>69.6</v>
      </c>
      <c r="K16" s="14">
        <v>66.5</v>
      </c>
      <c r="L16" s="40"/>
      <c r="M16" s="40"/>
      <c r="N16" s="14">
        <v>34.1025</v>
      </c>
      <c r="O16" s="40"/>
      <c r="P16" s="41">
        <v>84.6</v>
      </c>
      <c r="Q16" s="43">
        <f t="shared" si="0"/>
        <v>76.4025</v>
      </c>
      <c r="R16" s="50" t="s">
        <v>73</v>
      </c>
      <c r="S16" s="51" t="s">
        <v>74</v>
      </c>
      <c r="T16" s="46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ht="24" customHeight="1">
      <c r="A17" s="15"/>
      <c r="B17" s="16"/>
      <c r="C17" s="16"/>
      <c r="D17" s="16"/>
      <c r="E17" s="25"/>
      <c r="F17" s="14">
        <v>2</v>
      </c>
      <c r="G17" s="49" t="s">
        <v>75</v>
      </c>
      <c r="H17" s="49" t="s">
        <v>42</v>
      </c>
      <c r="I17" s="49" t="s">
        <v>76</v>
      </c>
      <c r="J17" s="14">
        <v>65.6</v>
      </c>
      <c r="K17" s="14">
        <v>71</v>
      </c>
      <c r="L17" s="40"/>
      <c r="M17" s="40"/>
      <c r="N17" s="14">
        <v>34.015</v>
      </c>
      <c r="O17" s="40"/>
      <c r="P17" s="41">
        <v>80</v>
      </c>
      <c r="Q17" s="43">
        <f t="shared" si="0"/>
        <v>74.015</v>
      </c>
      <c r="R17" s="50" t="s">
        <v>77</v>
      </c>
      <c r="S17" s="51" t="s">
        <v>78</v>
      </c>
      <c r="T17" s="46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ht="24" customHeight="1">
      <c r="A18" s="18"/>
      <c r="B18" s="19"/>
      <c r="C18" s="19"/>
      <c r="D18" s="19"/>
      <c r="E18" s="26">
        <v>1</v>
      </c>
      <c r="F18" s="14">
        <v>3</v>
      </c>
      <c r="G18" s="49" t="s">
        <v>79</v>
      </c>
      <c r="H18" s="49" t="s">
        <v>42</v>
      </c>
      <c r="I18" s="49" t="s">
        <v>80</v>
      </c>
      <c r="J18" s="14">
        <v>72.8</v>
      </c>
      <c r="K18" s="14">
        <v>67.5</v>
      </c>
      <c r="L18" s="40"/>
      <c r="M18" s="40"/>
      <c r="N18" s="14">
        <v>35.2075</v>
      </c>
      <c r="O18" s="40"/>
      <c r="P18" s="41">
        <v>76.2</v>
      </c>
      <c r="Q18" s="43">
        <f t="shared" si="0"/>
        <v>73.3075</v>
      </c>
      <c r="R18" s="51" t="s">
        <v>81</v>
      </c>
      <c r="S18" s="51" t="s">
        <v>82</v>
      </c>
      <c r="T18" s="4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ht="24" customHeight="1">
      <c r="A19" s="11" t="s">
        <v>23</v>
      </c>
      <c r="B19" s="47" t="s">
        <v>68</v>
      </c>
      <c r="C19" s="47" t="s">
        <v>83</v>
      </c>
      <c r="D19" s="47" t="s">
        <v>84</v>
      </c>
      <c r="E19" s="24"/>
      <c r="F19" s="14">
        <v>1</v>
      </c>
      <c r="G19" s="49" t="s">
        <v>85</v>
      </c>
      <c r="H19" s="49" t="s">
        <v>27</v>
      </c>
      <c r="I19" s="49" t="s">
        <v>86</v>
      </c>
      <c r="J19" s="14">
        <v>70.4</v>
      </c>
      <c r="K19" s="14">
        <v>64.5</v>
      </c>
      <c r="L19" s="40"/>
      <c r="M19" s="40"/>
      <c r="N19" s="14">
        <v>33.8725</v>
      </c>
      <c r="O19" s="40"/>
      <c r="P19" s="41">
        <v>83.6</v>
      </c>
      <c r="Q19" s="43">
        <f t="shared" si="0"/>
        <v>75.6725</v>
      </c>
      <c r="R19" s="50" t="s">
        <v>87</v>
      </c>
      <c r="S19" s="51" t="s">
        <v>88</v>
      </c>
      <c r="T19" s="46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ht="24" customHeight="1">
      <c r="A20" s="15"/>
      <c r="B20" s="16"/>
      <c r="C20" s="16"/>
      <c r="D20" s="16"/>
      <c r="E20" s="25">
        <v>1</v>
      </c>
      <c r="F20" s="14">
        <v>2</v>
      </c>
      <c r="G20" s="49" t="s">
        <v>89</v>
      </c>
      <c r="H20" s="49" t="s">
        <v>42</v>
      </c>
      <c r="I20" s="49" t="s">
        <v>90</v>
      </c>
      <c r="J20" s="14">
        <v>66.4</v>
      </c>
      <c r="K20" s="14">
        <v>72.5</v>
      </c>
      <c r="L20" s="40"/>
      <c r="M20" s="40"/>
      <c r="N20" s="14">
        <v>34.5725</v>
      </c>
      <c r="O20" s="40"/>
      <c r="P20" s="41">
        <v>78</v>
      </c>
      <c r="Q20" s="43">
        <f t="shared" si="0"/>
        <v>73.57249999999999</v>
      </c>
      <c r="R20" s="50" t="s">
        <v>53</v>
      </c>
      <c r="S20" s="51" t="s">
        <v>91</v>
      </c>
      <c r="T20" s="46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ht="24" customHeight="1">
      <c r="A21" s="21"/>
      <c r="B21" s="22"/>
      <c r="C21" s="22"/>
      <c r="D21" s="22"/>
      <c r="E21" s="26"/>
      <c r="F21" s="14">
        <v>3</v>
      </c>
      <c r="G21" s="49" t="s">
        <v>92</v>
      </c>
      <c r="H21" s="49" t="s">
        <v>42</v>
      </c>
      <c r="I21" s="49" t="s">
        <v>93</v>
      </c>
      <c r="J21" s="14">
        <v>64.8</v>
      </c>
      <c r="K21" s="14">
        <v>65</v>
      </c>
      <c r="L21" s="40"/>
      <c r="M21" s="40"/>
      <c r="N21" s="14">
        <v>32.445</v>
      </c>
      <c r="O21" s="40"/>
      <c r="P21" s="41">
        <v>82</v>
      </c>
      <c r="Q21" s="43">
        <f t="shared" si="0"/>
        <v>73.445</v>
      </c>
      <c r="R21" s="50" t="s">
        <v>94</v>
      </c>
      <c r="S21" s="51" t="s">
        <v>34</v>
      </c>
      <c r="T21" s="46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ht="24" customHeight="1">
      <c r="A22" s="11" t="s">
        <v>23</v>
      </c>
      <c r="B22" s="47" t="s">
        <v>95</v>
      </c>
      <c r="C22" s="47" t="s">
        <v>96</v>
      </c>
      <c r="D22" s="47" t="s">
        <v>97</v>
      </c>
      <c r="E22" s="24">
        <v>1</v>
      </c>
      <c r="F22" s="14">
        <v>1</v>
      </c>
      <c r="G22" s="49" t="s">
        <v>98</v>
      </c>
      <c r="H22" s="49" t="s">
        <v>42</v>
      </c>
      <c r="I22" s="49" t="s">
        <v>99</v>
      </c>
      <c r="J22" s="14">
        <v>73.6</v>
      </c>
      <c r="K22" s="14">
        <v>67.5</v>
      </c>
      <c r="L22" s="40"/>
      <c r="M22" s="40"/>
      <c r="N22" s="14">
        <v>35.4275</v>
      </c>
      <c r="O22" s="40"/>
      <c r="P22" s="41">
        <v>79</v>
      </c>
      <c r="Q22" s="43">
        <f t="shared" si="0"/>
        <v>74.92750000000001</v>
      </c>
      <c r="R22" s="50" t="s">
        <v>53</v>
      </c>
      <c r="S22" s="51" t="s">
        <v>34</v>
      </c>
      <c r="T22" s="46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ht="24" customHeight="1">
      <c r="A23" s="15"/>
      <c r="B23" s="16"/>
      <c r="C23" s="16"/>
      <c r="D23" s="16"/>
      <c r="E23" s="25"/>
      <c r="F23" s="14">
        <v>2</v>
      </c>
      <c r="G23" s="49" t="s">
        <v>100</v>
      </c>
      <c r="H23" s="49" t="s">
        <v>42</v>
      </c>
      <c r="I23" s="49" t="s">
        <v>101</v>
      </c>
      <c r="J23" s="14">
        <v>63.2</v>
      </c>
      <c r="K23" s="14">
        <v>76.5</v>
      </c>
      <c r="L23" s="40"/>
      <c r="M23" s="40"/>
      <c r="N23" s="14">
        <v>34.5925</v>
      </c>
      <c r="O23" s="40"/>
      <c r="P23" s="41">
        <v>79.4</v>
      </c>
      <c r="Q23" s="43">
        <f t="shared" si="0"/>
        <v>74.2925</v>
      </c>
      <c r="R23" s="50" t="s">
        <v>102</v>
      </c>
      <c r="S23" s="51" t="s">
        <v>103</v>
      </c>
      <c r="T23" s="46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ht="24" customHeight="1">
      <c r="A24" s="21"/>
      <c r="B24" s="22"/>
      <c r="C24" s="22"/>
      <c r="D24" s="22"/>
      <c r="E24" s="26"/>
      <c r="F24" s="14">
        <v>3</v>
      </c>
      <c r="G24" s="49" t="s">
        <v>104</v>
      </c>
      <c r="H24" s="49" t="s">
        <v>27</v>
      </c>
      <c r="I24" s="49" t="s">
        <v>105</v>
      </c>
      <c r="J24" s="14">
        <v>72.8</v>
      </c>
      <c r="K24" s="14">
        <v>66.5</v>
      </c>
      <c r="L24" s="40"/>
      <c r="M24" s="40"/>
      <c r="N24" s="14">
        <v>34.9825</v>
      </c>
      <c r="O24" s="40"/>
      <c r="P24" s="41">
        <v>75.8</v>
      </c>
      <c r="Q24" s="43">
        <f t="shared" si="0"/>
        <v>72.8825</v>
      </c>
      <c r="R24" s="50" t="s">
        <v>53</v>
      </c>
      <c r="S24" s="51" t="s">
        <v>106</v>
      </c>
      <c r="T24" s="46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ht="24" customHeight="1">
      <c r="A25" s="11" t="s">
        <v>23</v>
      </c>
      <c r="B25" s="47" t="s">
        <v>95</v>
      </c>
      <c r="C25" s="47" t="s">
        <v>107</v>
      </c>
      <c r="D25" s="47" t="s">
        <v>108</v>
      </c>
      <c r="E25" s="24"/>
      <c r="F25" s="14">
        <v>1</v>
      </c>
      <c r="G25" s="49" t="s">
        <v>109</v>
      </c>
      <c r="H25" s="49" t="s">
        <v>42</v>
      </c>
      <c r="I25" s="49" t="s">
        <v>110</v>
      </c>
      <c r="J25" s="14">
        <v>74.4</v>
      </c>
      <c r="K25" s="14">
        <v>66.5</v>
      </c>
      <c r="L25" s="40"/>
      <c r="M25" s="40"/>
      <c r="N25" s="14">
        <v>35.4225</v>
      </c>
      <c r="O25" s="40"/>
      <c r="P25" s="41">
        <v>84.2</v>
      </c>
      <c r="Q25" s="43">
        <f t="shared" si="0"/>
        <v>77.52250000000001</v>
      </c>
      <c r="R25" s="50" t="s">
        <v>111</v>
      </c>
      <c r="S25" s="51" t="s">
        <v>112</v>
      </c>
      <c r="T25" s="4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ht="24" customHeight="1">
      <c r="A26" s="15"/>
      <c r="B26" s="16"/>
      <c r="C26" s="16"/>
      <c r="D26" s="16"/>
      <c r="E26" s="25"/>
      <c r="F26" s="14">
        <v>2</v>
      </c>
      <c r="G26" s="49" t="s">
        <v>113</v>
      </c>
      <c r="H26" s="49" t="s">
        <v>27</v>
      </c>
      <c r="I26" s="49" t="s">
        <v>114</v>
      </c>
      <c r="J26" s="14">
        <v>76.8</v>
      </c>
      <c r="K26" s="14">
        <v>63</v>
      </c>
      <c r="L26" s="40"/>
      <c r="M26" s="40"/>
      <c r="N26" s="14">
        <v>35.295</v>
      </c>
      <c r="O26" s="40"/>
      <c r="P26" s="41">
        <v>81.4</v>
      </c>
      <c r="Q26" s="43">
        <f t="shared" si="0"/>
        <v>75.995</v>
      </c>
      <c r="R26" s="50" t="s">
        <v>115</v>
      </c>
      <c r="S26" s="51" t="s">
        <v>116</v>
      </c>
      <c r="T26" s="46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ht="24" customHeight="1">
      <c r="A27" s="18"/>
      <c r="B27" s="19"/>
      <c r="C27" s="19"/>
      <c r="D27" s="19"/>
      <c r="E27" s="26">
        <v>1</v>
      </c>
      <c r="F27" s="14">
        <v>3</v>
      </c>
      <c r="G27" s="49" t="s">
        <v>117</v>
      </c>
      <c r="H27" s="49" t="s">
        <v>27</v>
      </c>
      <c r="I27" s="49" t="s">
        <v>118</v>
      </c>
      <c r="J27" s="14">
        <v>68</v>
      </c>
      <c r="K27" s="14">
        <v>76</v>
      </c>
      <c r="L27" s="40"/>
      <c r="M27" s="40"/>
      <c r="N27" s="14">
        <v>35.8</v>
      </c>
      <c r="O27" s="40"/>
      <c r="P27" s="41">
        <v>74</v>
      </c>
      <c r="Q27" s="43">
        <f t="shared" si="0"/>
        <v>72.8</v>
      </c>
      <c r="R27" s="50" t="s">
        <v>119</v>
      </c>
      <c r="S27" s="51" t="s">
        <v>120</v>
      </c>
      <c r="T27" s="46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ht="69" customHeight="1">
      <c r="A28" s="27" t="s">
        <v>121</v>
      </c>
      <c r="B28" s="28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ht="36.75" customHeight="1">
      <c r="A29" s="30"/>
      <c r="B29" s="30"/>
      <c r="C29" s="30"/>
      <c r="D29" s="30"/>
      <c r="E29" s="30"/>
      <c r="F29" s="31" t="s">
        <v>122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</sheetData>
  <sheetProtection/>
  <mergeCells count="48">
    <mergeCell ref="A1:T1"/>
    <mergeCell ref="A2:T2"/>
    <mergeCell ref="A28:T28"/>
    <mergeCell ref="F29:T29"/>
    <mergeCell ref="A3:A5"/>
    <mergeCell ref="A6:A8"/>
    <mergeCell ref="A9:A12"/>
    <mergeCell ref="A13:A15"/>
    <mergeCell ref="A16:A18"/>
    <mergeCell ref="A19:A21"/>
    <mergeCell ref="A22:A24"/>
    <mergeCell ref="A25:A27"/>
    <mergeCell ref="B3:B5"/>
    <mergeCell ref="B6:B8"/>
    <mergeCell ref="B9:B12"/>
    <mergeCell ref="B13:B15"/>
    <mergeCell ref="B16:B18"/>
    <mergeCell ref="B19:B21"/>
    <mergeCell ref="B22:B24"/>
    <mergeCell ref="B25:B27"/>
    <mergeCell ref="C3:C5"/>
    <mergeCell ref="C6:C8"/>
    <mergeCell ref="C9:C12"/>
    <mergeCell ref="C13:C15"/>
    <mergeCell ref="C16:C18"/>
    <mergeCell ref="C19:C21"/>
    <mergeCell ref="C22:C24"/>
    <mergeCell ref="C25:C27"/>
    <mergeCell ref="D3:D5"/>
    <mergeCell ref="D6:D8"/>
    <mergeCell ref="D9:D12"/>
    <mergeCell ref="D13:D15"/>
    <mergeCell ref="D16:D18"/>
    <mergeCell ref="D19:D21"/>
    <mergeCell ref="D22:D24"/>
    <mergeCell ref="D25:D27"/>
    <mergeCell ref="E3:E5"/>
    <mergeCell ref="F3:F5"/>
    <mergeCell ref="G3:G5"/>
    <mergeCell ref="H3:H5"/>
    <mergeCell ref="I3:I5"/>
    <mergeCell ref="O3:O5"/>
    <mergeCell ref="P3:P5"/>
    <mergeCell ref="Q3:Q5"/>
    <mergeCell ref="R3:R5"/>
    <mergeCell ref="S3:S5"/>
    <mergeCell ref="T3:T5"/>
    <mergeCell ref="J3:N4"/>
  </mergeCells>
  <printOptions horizontalCentered="1"/>
  <pageMargins left="0.59" right="0.59" top="1.18" bottom="1.18" header="0.51" footer="0.98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lwg</cp:lastModifiedBy>
  <cp:lastPrinted>2016-05-27T01:35:24Z</cp:lastPrinted>
  <dcterms:created xsi:type="dcterms:W3CDTF">1996-12-17T01:32:42Z</dcterms:created>
  <dcterms:modified xsi:type="dcterms:W3CDTF">2019-06-18T03:51:32Z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